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 activeTab="2"/>
  </bookViews>
  <sheets>
    <sheet name="2016" sheetId="1" r:id="rId1"/>
    <sheet name="2017" sheetId="2" r:id="rId2"/>
    <sheet name="2018" sheetId="3" r:id="rId3"/>
  </sheets>
  <definedNames>
    <definedName name="_xlnm.Print_Area" localSheetId="0">'2016'!$A$1:$I$11</definedName>
    <definedName name="_xlnm.Print_Area" localSheetId="1">'2017'!$A$1:$I$11</definedName>
    <definedName name="_xlnm.Print_Area" localSheetId="2">'2018'!$A$1:$J$10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3" l="1"/>
  <c r="D9" i="1" l="1"/>
</calcChain>
</file>

<file path=xl/sharedStrings.xml><?xml version="1.0" encoding="utf-8"?>
<sst xmlns="http://schemas.openxmlformats.org/spreadsheetml/2006/main" count="83" uniqueCount="28">
  <si>
    <t>ASM VIGEVANO E LOMELLINA</t>
  </si>
  <si>
    <t>RAGIONE SOCIALE</t>
  </si>
  <si>
    <t>% DI PARTECIPAZIONE</t>
  </si>
  <si>
    <t>PARTECIPAZIONE TEMPORANEA</t>
  </si>
  <si>
    <t>RISULTATI DI BILANCIO 2014</t>
  </si>
  <si>
    <t>RISULTATI DI BILANCIO 2015</t>
  </si>
  <si>
    <t>RISULTATI DI BILANCIO 2016</t>
  </si>
  <si>
    <t>TRATTAMENTO ECONOMICO INCARICHI DI AMMINISTRATORE NELLA SOCIETA'</t>
  </si>
  <si>
    <t>COLLEGAMENTO SITI DELLE SOCIETA' PARTECIPATE</t>
  </si>
  <si>
    <t>ASM ENERGIA SPA</t>
  </si>
  <si>
    <t>ASM IMPIANTI E SERVIZI AMBIENTALI SPA</t>
  </si>
  <si>
    <t>AZIENDA SERVIZI GESTIONI AMBIENTALI SPA</t>
  </si>
  <si>
    <t>PAVIA ACQUA SCARL</t>
  </si>
  <si>
    <t>NO</t>
  </si>
  <si>
    <t>NON PREVISTO</t>
  </si>
  <si>
    <t>WWW.ASMENERGIA.COM</t>
  </si>
  <si>
    <t>WWW.ASMISA.IT</t>
  </si>
  <si>
    <t>WWW.PAVIAACQUE.IT</t>
  </si>
  <si>
    <t>Enti controllati:</t>
  </si>
  <si>
    <t>Società partecipate</t>
  </si>
  <si>
    <t>ONERE GRAVANTE SU BILANCIO 2016 DI ASM VIGEVANO E LOMELLINA SPA</t>
  </si>
  <si>
    <t>aggiornamento dati al 12/07/2018</t>
  </si>
  <si>
    <t>RISULTATI DI BILANCIO 2017</t>
  </si>
  <si>
    <t>RISULTATI DI BILANCIO 2018</t>
  </si>
  <si>
    <t>AZIENDA SERVIZI GESTIONI AMBIENTALI SPA IN LIQUIDAZIONE</t>
  </si>
  <si>
    <t>NOTE</t>
  </si>
  <si>
    <t>La Socità è stata posta IN LIQIDAZIONE con delibera straordinaria del 27/09/2018 iscritta al registro imprese l'8/10/2018</t>
  </si>
  <si>
    <t>aggiornamento dati al 12/07/2019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</si>
</sst>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0" fillId="0" borderId="1" xfId="0" applyBorder="1" applyAlignment="1">
      <alignment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10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0" fillId="0" borderId="1" xfId="0" applyNumberFormat="1" applyFill="1" applyBorder="1" applyAlignment="1">
      <alignment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viaacque.it/" TargetMode="External"/><Relationship Id="rId2" Type="http://schemas.openxmlformats.org/officeDocument/2006/relationships/hyperlink" Target="http://www.asmisa.it/" TargetMode="External"/><Relationship Id="rId1" Type="http://schemas.openxmlformats.org/officeDocument/2006/relationships/hyperlink" Target="http://www.asmenergia.com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viaacque.it/" TargetMode="External"/><Relationship Id="rId2" Type="http://schemas.openxmlformats.org/officeDocument/2006/relationships/hyperlink" Target="http://www.asmisa.it/" TargetMode="External"/><Relationship Id="rId1" Type="http://schemas.openxmlformats.org/officeDocument/2006/relationships/hyperlink" Target="http://www.asmenergia.com/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viaacque.it/" TargetMode="External"/><Relationship Id="rId2" Type="http://schemas.openxmlformats.org/officeDocument/2006/relationships/hyperlink" Target="http://www.asmisa.it/" TargetMode="External"/><Relationship Id="rId1" Type="http://schemas.openxmlformats.org/officeDocument/2006/relationships/hyperlink" Target="http://www.asmenergia.com/" TargetMode="Externa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"/>
  <sheetViews>
    <sheetView workbookViewId="0">
      <selection activeCell="C15" sqref="C15"/>
    </sheetView>
  </sheetViews>
  <sheetFormatPr defaultRowHeight="15" x14ac:dyDescent="0.25"/>
  <cols>
    <col min="1" max="1" width="27.42578125" bestFit="1" customWidth="1"/>
    <col min="2" max="2" width="16.5703125" customWidth="1"/>
    <col min="3" max="3" width="16.140625" customWidth="1"/>
    <col min="4" max="4" width="20.42578125" customWidth="1"/>
    <col min="5" max="7" width="14" bestFit="1" customWidth="1"/>
    <col min="8" max="8" width="36.42578125" bestFit="1" customWidth="1"/>
    <col min="9" max="9" width="24.85546875" bestFit="1" customWidth="1"/>
  </cols>
  <sheetData>
    <row r="1" spans="1:13" ht="18.75" x14ac:dyDescent="0.3">
      <c r="A1" s="4" t="s">
        <v>0</v>
      </c>
      <c r="I1" s="5" t="s">
        <v>21</v>
      </c>
    </row>
    <row r="2" spans="1:13" ht="18.75" x14ac:dyDescent="0.3">
      <c r="A2" s="4"/>
      <c r="I2" s="5"/>
    </row>
    <row r="3" spans="1:13" x14ac:dyDescent="0.25">
      <c r="A3" s="3" t="s">
        <v>18</v>
      </c>
      <c r="I3" s="5"/>
    </row>
    <row r="4" spans="1:13" x14ac:dyDescent="0.25">
      <c r="A4" s="3" t="s">
        <v>19</v>
      </c>
    </row>
    <row r="6" spans="1:13" ht="69" customHeight="1" x14ac:dyDescent="0.25">
      <c r="A6" s="2" t="s">
        <v>1</v>
      </c>
      <c r="B6" s="2" t="s">
        <v>2</v>
      </c>
      <c r="C6" s="2" t="s">
        <v>3</v>
      </c>
      <c r="D6" s="2" t="s">
        <v>20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1"/>
      <c r="K6" s="1"/>
      <c r="L6" s="1"/>
      <c r="M6" s="1"/>
    </row>
    <row r="7" spans="1:13" s="12" customFormat="1" ht="51.75" customHeight="1" x14ac:dyDescent="0.25">
      <c r="A7" s="6" t="s">
        <v>9</v>
      </c>
      <c r="B7" s="7">
        <v>0.55000000000000004</v>
      </c>
      <c r="C7" s="8" t="s">
        <v>13</v>
      </c>
      <c r="D7" s="6"/>
      <c r="E7" s="9">
        <v>1137769</v>
      </c>
      <c r="F7" s="9">
        <v>436371</v>
      </c>
      <c r="G7" s="9">
        <v>2015905</v>
      </c>
      <c r="H7" s="10" t="s">
        <v>14</v>
      </c>
      <c r="I7" s="11" t="s">
        <v>15</v>
      </c>
    </row>
    <row r="8" spans="1:13" s="12" customFormat="1" ht="51.75" customHeight="1" x14ac:dyDescent="0.25">
      <c r="A8" s="13" t="s">
        <v>10</v>
      </c>
      <c r="B8" s="14">
        <v>0.95220000000000005</v>
      </c>
      <c r="C8" s="8" t="s">
        <v>13</v>
      </c>
      <c r="D8" s="6"/>
      <c r="E8" s="9">
        <v>516375</v>
      </c>
      <c r="F8" s="9">
        <v>123647</v>
      </c>
      <c r="G8" s="9">
        <v>-293353</v>
      </c>
      <c r="H8" s="10" t="s">
        <v>14</v>
      </c>
      <c r="I8" s="11" t="s">
        <v>16</v>
      </c>
    </row>
    <row r="9" spans="1:13" s="12" customFormat="1" ht="51.75" customHeight="1" x14ac:dyDescent="0.25">
      <c r="A9" s="13" t="s">
        <v>11</v>
      </c>
      <c r="B9" s="7">
        <v>0.51</v>
      </c>
      <c r="C9" s="8" t="s">
        <v>13</v>
      </c>
      <c r="D9" s="9">
        <f>14594.61+14599.8+17451.65</f>
        <v>46646.06</v>
      </c>
      <c r="E9" s="9">
        <v>-33989</v>
      </c>
      <c r="F9" s="9">
        <v>-34219</v>
      </c>
      <c r="G9" s="9">
        <v>-34867</v>
      </c>
      <c r="H9" s="10" t="s">
        <v>14</v>
      </c>
      <c r="I9" s="6"/>
    </row>
    <row r="10" spans="1:13" s="12" customFormat="1" ht="51.75" customHeight="1" x14ac:dyDescent="0.25">
      <c r="A10" s="6" t="s">
        <v>12</v>
      </c>
      <c r="B10" s="14">
        <v>0.19189999999999999</v>
      </c>
      <c r="C10" s="8" t="s">
        <v>13</v>
      </c>
      <c r="D10" s="6"/>
      <c r="E10" s="9">
        <v>693824</v>
      </c>
      <c r="F10" s="9">
        <v>720045</v>
      </c>
      <c r="G10" s="9">
        <v>1043877</v>
      </c>
      <c r="H10" s="15"/>
      <c r="I10" s="11" t="s">
        <v>17</v>
      </c>
    </row>
  </sheetData>
  <hyperlinks>
    <hyperlink ref="I7" r:id="rId1"/>
    <hyperlink ref="I8" r:id="rId2"/>
    <hyperlink ref="I10" r:id="rId3"/>
  </hyperlinks>
  <pageMargins left="0.7" right="0.7" top="0.75" bottom="0.75" header="0.3" footer="0.3"/>
  <pageSetup paperSize="9" scale="71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"/>
  <sheetViews>
    <sheetView workbookViewId="0">
      <selection activeCell="B14" sqref="B14"/>
    </sheetView>
  </sheetViews>
  <sheetFormatPr defaultRowHeight="15" x14ac:dyDescent="0.25"/>
  <cols>
    <col min="1" max="1" width="27.42578125" bestFit="1" customWidth="1"/>
    <col min="2" max="2" width="16.5703125" customWidth="1"/>
    <col min="3" max="3" width="16.140625" customWidth="1"/>
    <col min="4" max="4" width="20.42578125" customWidth="1"/>
    <col min="5" max="7" width="14" bestFit="1" customWidth="1"/>
    <col min="8" max="8" width="36.42578125" bestFit="1" customWidth="1"/>
    <col min="9" max="9" width="24.85546875" bestFit="1" customWidth="1"/>
  </cols>
  <sheetData>
    <row r="1" spans="1:13" ht="18.75" x14ac:dyDescent="0.3">
      <c r="A1" s="4" t="s">
        <v>0</v>
      </c>
      <c r="I1" s="5" t="s">
        <v>21</v>
      </c>
    </row>
    <row r="2" spans="1:13" ht="18.75" x14ac:dyDescent="0.3">
      <c r="A2" s="4"/>
      <c r="I2" s="5"/>
    </row>
    <row r="3" spans="1:13" x14ac:dyDescent="0.25">
      <c r="A3" s="3" t="s">
        <v>18</v>
      </c>
      <c r="I3" s="5"/>
    </row>
    <row r="4" spans="1:13" x14ac:dyDescent="0.25">
      <c r="A4" s="3" t="s">
        <v>19</v>
      </c>
    </row>
    <row r="6" spans="1:13" ht="69" customHeight="1" x14ac:dyDescent="0.25">
      <c r="A6" s="2" t="s">
        <v>1</v>
      </c>
      <c r="B6" s="2" t="s">
        <v>2</v>
      </c>
      <c r="C6" s="2" t="s">
        <v>3</v>
      </c>
      <c r="D6" s="2" t="s">
        <v>20</v>
      </c>
      <c r="E6" s="2" t="s">
        <v>5</v>
      </c>
      <c r="F6" s="2" t="s">
        <v>6</v>
      </c>
      <c r="G6" s="2" t="s">
        <v>22</v>
      </c>
      <c r="H6" s="2" t="s">
        <v>7</v>
      </c>
      <c r="I6" s="2" t="s">
        <v>8</v>
      </c>
      <c r="J6" s="1"/>
      <c r="K6" s="1"/>
      <c r="L6" s="1"/>
      <c r="M6" s="1"/>
    </row>
    <row r="7" spans="1:13" s="12" customFormat="1" ht="51.75" customHeight="1" x14ac:dyDescent="0.25">
      <c r="A7" s="6" t="s">
        <v>9</v>
      </c>
      <c r="B7" s="7">
        <v>0.55000000000000004</v>
      </c>
      <c r="C7" s="8" t="s">
        <v>13</v>
      </c>
      <c r="D7" s="6"/>
      <c r="E7" s="9">
        <v>436371</v>
      </c>
      <c r="F7" s="9">
        <v>2015905</v>
      </c>
      <c r="G7" s="9">
        <v>4115684</v>
      </c>
      <c r="H7" s="10" t="s">
        <v>14</v>
      </c>
      <c r="I7" s="11" t="s">
        <v>15</v>
      </c>
    </row>
    <row r="8" spans="1:13" s="12" customFormat="1" ht="51.75" customHeight="1" x14ac:dyDescent="0.25">
      <c r="A8" s="13" t="s">
        <v>10</v>
      </c>
      <c r="B8" s="14">
        <v>0.95220000000000005</v>
      </c>
      <c r="C8" s="8" t="s">
        <v>13</v>
      </c>
      <c r="D8" s="6"/>
      <c r="E8" s="9">
        <v>123647</v>
      </c>
      <c r="F8" s="9">
        <v>-293353</v>
      </c>
      <c r="G8" s="9">
        <v>1948</v>
      </c>
      <c r="H8" s="10" t="s">
        <v>14</v>
      </c>
      <c r="I8" s="11" t="s">
        <v>16</v>
      </c>
    </row>
    <row r="9" spans="1:13" s="12" customFormat="1" ht="51.75" customHeight="1" x14ac:dyDescent="0.25">
      <c r="A9" s="13" t="s">
        <v>11</v>
      </c>
      <c r="B9" s="7">
        <v>0.51</v>
      </c>
      <c r="C9" s="8" t="s">
        <v>13</v>
      </c>
      <c r="D9" s="9">
        <v>110763</v>
      </c>
      <c r="E9" s="9">
        <v>-34219</v>
      </c>
      <c r="F9" s="9">
        <v>-34867</v>
      </c>
      <c r="G9" s="9">
        <v>-30572</v>
      </c>
      <c r="H9" s="10" t="s">
        <v>14</v>
      </c>
      <c r="I9" s="6"/>
    </row>
    <row r="10" spans="1:13" s="12" customFormat="1" ht="51.75" customHeight="1" x14ac:dyDescent="0.25">
      <c r="A10" s="6" t="s">
        <v>12</v>
      </c>
      <c r="B10" s="14">
        <v>0.19189999999999999</v>
      </c>
      <c r="C10" s="8" t="s">
        <v>13</v>
      </c>
      <c r="D10" s="6"/>
      <c r="E10" s="9">
        <v>720045</v>
      </c>
      <c r="F10" s="9">
        <v>1043877</v>
      </c>
      <c r="G10" s="9">
        <v>4054336</v>
      </c>
      <c r="H10" s="15"/>
      <c r="I10" s="11" t="s">
        <v>17</v>
      </c>
    </row>
  </sheetData>
  <hyperlinks>
    <hyperlink ref="I7" r:id="rId1"/>
    <hyperlink ref="I8" r:id="rId2"/>
    <hyperlink ref="I10" r:id="rId3"/>
  </hyperlinks>
  <pageMargins left="0.7" right="0.7" top="0.75" bottom="0.75" header="0.3" footer="0.3"/>
  <pageSetup paperSize="9" scale="71" orientation="landscape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"/>
  <sheetViews>
    <sheetView tabSelected="1" workbookViewId="0">
      <selection activeCell="E14" sqref="E14"/>
    </sheetView>
  </sheetViews>
  <sheetFormatPr defaultRowHeight="15" x14ac:dyDescent="0.25"/>
  <cols>
    <col min="1" max="1" width="27.42578125" bestFit="1" customWidth="1"/>
    <col min="2" max="2" width="16.5703125" customWidth="1"/>
    <col min="3" max="3" width="16.140625" customWidth="1"/>
    <col min="4" max="4" width="20.42578125" customWidth="1"/>
    <col min="5" max="7" width="14" bestFit="1" customWidth="1"/>
    <col min="8" max="8" width="28.28515625" customWidth="1"/>
    <col min="9" max="9" width="24.85546875" bestFit="1" customWidth="1"/>
    <col min="10" max="10" width="34.7109375" customWidth="1"/>
  </cols>
  <sheetData>
    <row r="1" spans="1:14" ht="18.75" x14ac:dyDescent="0.3">
      <c r="A1" s="4" t="s">
        <v>0</v>
      </c>
      <c r="I1" s="5"/>
      <c r="J1" s="5" t="s">
        <v>27</v>
      </c>
    </row>
    <row r="2" spans="1:14" ht="18.75" x14ac:dyDescent="0.3">
      <c r="A2" s="4"/>
      <c r="I2" s="5"/>
      <c r="J2" s="5"/>
    </row>
    <row r="3" spans="1:14" x14ac:dyDescent="0.25">
      <c r="A3" s="3" t="s">
        <v>18</v>
      </c>
      <c r="I3" s="5"/>
      <c r="J3" s="5"/>
    </row>
    <row r="4" spans="1:14" x14ac:dyDescent="0.25">
      <c r="A4" s="3" t="s">
        <v>19</v>
      </c>
    </row>
    <row r="6" spans="1:14" ht="69" customHeight="1" x14ac:dyDescent="0.25">
      <c r="A6" s="16" t="s">
        <v>1</v>
      </c>
      <c r="B6" s="16" t="s">
        <v>2</v>
      </c>
      <c r="C6" s="16" t="s">
        <v>3</v>
      </c>
      <c r="D6" s="16" t="s">
        <v>20</v>
      </c>
      <c r="E6" s="16" t="s">
        <v>6</v>
      </c>
      <c r="F6" s="16" t="s">
        <v>22</v>
      </c>
      <c r="G6" s="16" t="s">
        <v>23</v>
      </c>
      <c r="H6" s="16" t="s">
        <v>7</v>
      </c>
      <c r="I6" s="16" t="s">
        <v>8</v>
      </c>
      <c r="J6" s="16" t="s">
        <v>25</v>
      </c>
      <c r="K6" s="1"/>
      <c r="L6" s="1"/>
      <c r="M6" s="1"/>
      <c r="N6" s="1"/>
    </row>
    <row r="7" spans="1:14" s="12" customFormat="1" ht="51.75" customHeight="1" x14ac:dyDescent="0.25">
      <c r="A7" s="6" t="s">
        <v>9</v>
      </c>
      <c r="B7" s="7">
        <v>0.55000000000000004</v>
      </c>
      <c r="C7" s="8" t="s">
        <v>13</v>
      </c>
      <c r="D7" s="6"/>
      <c r="E7" s="9">
        <v>2015905</v>
      </c>
      <c r="F7" s="9">
        <v>4115684</v>
      </c>
      <c r="G7" s="9">
        <v>2109858</v>
      </c>
      <c r="H7" s="10" t="s">
        <v>14</v>
      </c>
      <c r="I7" s="11" t="s">
        <v>15</v>
      </c>
      <c r="J7" s="11"/>
    </row>
    <row r="8" spans="1:14" s="12" customFormat="1" ht="51.75" customHeight="1" x14ac:dyDescent="0.25">
      <c r="A8" s="13" t="s">
        <v>10</v>
      </c>
      <c r="B8" s="14">
        <v>0.95220000000000005</v>
      </c>
      <c r="C8" s="8" t="s">
        <v>13</v>
      </c>
      <c r="D8" s="6"/>
      <c r="E8" s="9">
        <v>-293353</v>
      </c>
      <c r="F8" s="9">
        <v>1948</v>
      </c>
      <c r="G8" s="9">
        <v>140209</v>
      </c>
      <c r="H8" s="10" t="s">
        <v>14</v>
      </c>
      <c r="I8" s="11" t="s">
        <v>16</v>
      </c>
      <c r="J8" s="11"/>
    </row>
    <row r="9" spans="1:14" s="12" customFormat="1" ht="65.25" customHeight="1" x14ac:dyDescent="0.25">
      <c r="A9" s="13" t="s">
        <v>24</v>
      </c>
      <c r="B9" s="7">
        <v>0.51</v>
      </c>
      <c r="C9" s="8" t="s">
        <v>13</v>
      </c>
      <c r="D9" s="17">
        <f>14500+147</f>
        <v>14647</v>
      </c>
      <c r="E9" s="9">
        <v>-34867</v>
      </c>
      <c r="F9" s="9">
        <v>-30572</v>
      </c>
      <c r="G9" s="9">
        <v>-94669</v>
      </c>
      <c r="H9" s="10" t="s">
        <v>14</v>
      </c>
      <c r="I9" s="6"/>
      <c r="J9" s="13" t="s">
        <v>26</v>
      </c>
    </row>
    <row r="10" spans="1:14" s="12" customFormat="1" ht="51.75" customHeight="1" x14ac:dyDescent="0.25">
      <c r="A10" s="6" t="s">
        <v>12</v>
      </c>
      <c r="B10" s="14">
        <v>0.19189999999999999</v>
      </c>
      <c r="C10" s="8" t="s">
        <v>13</v>
      </c>
      <c r="D10" s="6"/>
      <c r="E10" s="9">
        <v>1043877</v>
      </c>
      <c r="F10" s="9">
        <v>4054336</v>
      </c>
      <c r="G10" s="9">
        <v>2198602</v>
      </c>
      <c r="H10" s="15"/>
      <c r="I10" s="11" t="s">
        <v>17</v>
      </c>
      <c r="J10" s="11"/>
    </row>
  </sheetData>
  <hyperlinks>
    <hyperlink ref="I7" r:id="rId1"/>
    <hyperlink ref="I8" r:id="rId2"/>
    <hyperlink ref="I10" r:id="rId3"/>
  </hyperlinks>
  <pageMargins left="0.7" right="0.7" top="0.75" bottom="0.75" header="0.3" footer="0.3"/>
  <pageSetup paperSize="9" scale="62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2016</vt:lpstr>
      <vt:lpstr>2017</vt:lpstr>
      <vt:lpstr>2018</vt:lpstr>
      <vt:lpstr>'2016'!Area_stampa</vt:lpstr>
      <vt:lpstr>'2017'!Area_stampa</vt:lpstr>
      <vt:lpstr>'2018'!Area_stampa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2019-07-12T10:12:06Z</dcterms:modified>
</cp:coreProperties>
</file>