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A0CBE14A-449F-439D-8F78-C5800C55E3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RPP" sheetId="1" r:id="rId1"/>
    <sheet name="CREDEM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6" i="1" l="1"/>
  <c r="B117" i="1"/>
  <c r="B108" i="1"/>
  <c r="B53" i="2" l="1"/>
  <c r="B46" i="2"/>
  <c r="B37" i="2"/>
  <c r="B31" i="2" l="1"/>
  <c r="B98" i="1" l="1"/>
  <c r="B87" i="1"/>
  <c r="B76" i="1"/>
  <c r="B64" i="1"/>
  <c r="B22" i="2"/>
  <c r="B17" i="2"/>
  <c r="B11" i="2"/>
  <c r="B5" i="2" l="1"/>
  <c r="B54" i="1" l="1"/>
  <c r="B44" i="1"/>
  <c r="B34" i="1"/>
  <c r="B24" i="1"/>
  <c r="B12" i="1"/>
</calcChain>
</file>

<file path=xl/sharedStrings.xml><?xml version="1.0" encoding="utf-8"?>
<sst xmlns="http://schemas.openxmlformats.org/spreadsheetml/2006/main" count="179" uniqueCount="31">
  <si>
    <t>MESE DI GENNAIO 2023</t>
  </si>
  <si>
    <t xml:space="preserve"> € </t>
  </si>
  <si>
    <t>INCASSI DA CLIENTI</t>
  </si>
  <si>
    <t>INCASSI VARI</t>
  </si>
  <si>
    <t>RIMBORSI VARI</t>
  </si>
  <si>
    <t>ASSICURAZIONI/POLIZZE/FRANCHIGIE</t>
  </si>
  <si>
    <t>IMPOSTE E TASSE / F24 / SISTRI / BOLLI AUTO / CCIAA / CSEA</t>
  </si>
  <si>
    <t>INTERESSI E SPESE BANCARIE</t>
  </si>
  <si>
    <t>PAGAMENTO FATTURE FORNITORI ACQUISTO BENI/SERVIZI</t>
  </si>
  <si>
    <t>SPESE ECONOMALI / MAV / BOLLETTINI / BANCOMAT</t>
  </si>
  <si>
    <t>TOTALE MENSILE</t>
  </si>
  <si>
    <t>MESE DI FEBBRAIO 2023</t>
  </si>
  <si>
    <t>DISTRIBUZIONE UTILI</t>
  </si>
  <si>
    <t>MESE DI MARZO 2023</t>
  </si>
  <si>
    <t>MESE DI APRILE 2023</t>
  </si>
  <si>
    <t>MESE DI MAGGIO 2023</t>
  </si>
  <si>
    <t>ASM VIGEVANO LOMELLINA SPA SPA
INCASSI E PAGAMENTI CREDIT AGRICOLE
ANNO 2023</t>
  </si>
  <si>
    <t>ASM VIGEVANO LOMELLINA SPA SPA
INCASSI E PAGAMENTI CREDEM
ANNO 2023</t>
  </si>
  <si>
    <t>APERTURA CONTO CORRENTE</t>
  </si>
  <si>
    <t>MESE DI GIUGNO 2023</t>
  </si>
  <si>
    <t>SPESE ECONOMALI / MAV / BOLLETTINI</t>
  </si>
  <si>
    <t>MESE DI LUGLIO 2023</t>
  </si>
  <si>
    <t>MESE DI AGOSTO 2023</t>
  </si>
  <si>
    <t>MESE DI SETTEMBRE 2023</t>
  </si>
  <si>
    <t>CHIUSURA FINANZIAMENTO</t>
  </si>
  <si>
    <t>MESE DI DICEMBRE 2023</t>
  </si>
  <si>
    <t>ACCENSIONE FINANZIAMENTO</t>
  </si>
  <si>
    <t>MULTE E CONTRAVVENZIONI</t>
  </si>
  <si>
    <t>MESE DI OTTOBRE 2023</t>
  </si>
  <si>
    <t>MESE DI NOVEMBRE 2023</t>
  </si>
  <si>
    <t>PRESTITO INFRUTTIFERO CONCESSO A VIGEVANO DISTRIBUZIONE GAS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</si>
</sst>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3" fillId="2" borderId="0" xfId="0" applyFont="1" applyFill="1"/>
    <xf numFmtId="43" fontId="3" fillId="2" borderId="0" xfId="1" applyFont="1" applyFill="1"/>
    <xf numFmtId="0" fontId="4" fillId="3" borderId="0" xfId="0" applyFont="1" applyFill="1"/>
    <xf numFmtId="43" fontId="4" fillId="3" borderId="0" xfId="1" applyFont="1" applyFill="1"/>
    <xf numFmtId="0" fontId="5" fillId="4" borderId="0" xfId="0" applyFont="1" applyFill="1"/>
    <xf numFmtId="43" fontId="5" fillId="4" borderId="0" xfId="1" applyFont="1" applyFill="1"/>
    <xf numFmtId="0" fontId="3" fillId="5" borderId="0" xfId="0" applyFont="1" applyFill="1"/>
    <xf numFmtId="43" fontId="3" fillId="5" borderId="0" xfId="1" applyFont="1" applyFill="1"/>
    <xf numFmtId="0" fontId="6" fillId="0" borderId="0" xfId="0" applyFont="1"/>
    <xf numFmtId="43" fontId="6" fillId="0" borderId="0" xfId="1" applyFont="1"/>
    <xf numFmtId="0" fontId="4" fillId="6" borderId="0" xfId="0" applyFont="1" applyFill="1"/>
    <xf numFmtId="43" fontId="4" fillId="6" borderId="0" xfId="1" applyFont="1" applyFill="1"/>
    <xf numFmtId="0" fontId="3" fillId="0" borderId="0" xfId="0" applyFont="1"/>
    <xf numFmtId="43" fontId="3" fillId="0" borderId="0" xfId="1" applyFont="1"/>
    <xf numFmtId="43" fontId="7" fillId="0" borderId="0" xfId="1" applyFont="1"/>
    <xf numFmtId="0" fontId="5" fillId="7" borderId="0" xfId="0" applyFont="1" applyFill="1"/>
    <xf numFmtId="43" fontId="5" fillId="7" borderId="0" xfId="1" applyFont="1" applyFill="1"/>
    <xf numFmtId="0" fontId="2" fillId="2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6"/>
  <sheetViews>
    <sheetView tabSelected="1" workbookViewId="0">
      <selection activeCell="B124" sqref="B124"/>
    </sheetView>
  </sheetViews>
  <sheetFormatPr defaultRowHeight="14.5" x14ac:dyDescent="0.35"/>
  <cols>
    <col min="1" max="1" width="62.1796875" customWidth="1"/>
    <col min="2" max="2" width="20.54296875" customWidth="1"/>
  </cols>
  <sheetData>
    <row r="1" spans="1:2" ht="79.5" customHeight="1" x14ac:dyDescent="0.6">
      <c r="A1" s="19" t="s">
        <v>16</v>
      </c>
      <c r="B1" s="19"/>
    </row>
    <row r="2" spans="1:2" x14ac:dyDescent="0.35">
      <c r="B2" s="1"/>
    </row>
    <row r="3" spans="1:2" ht="18.5" x14ac:dyDescent="0.45">
      <c r="A3" s="2" t="s">
        <v>0</v>
      </c>
      <c r="B3" s="3" t="s">
        <v>1</v>
      </c>
    </row>
    <row r="4" spans="1:2" x14ac:dyDescent="0.35">
      <c r="A4" s="4" t="s">
        <v>2</v>
      </c>
      <c r="B4" s="5">
        <v>414320.33999999997</v>
      </c>
    </row>
    <row r="5" spans="1:2" x14ac:dyDescent="0.35">
      <c r="A5" s="4" t="s">
        <v>3</v>
      </c>
      <c r="B5" s="5">
        <v>1445.15</v>
      </c>
    </row>
    <row r="6" spans="1:2" x14ac:dyDescent="0.35">
      <c r="A6" s="6" t="s">
        <v>4</v>
      </c>
      <c r="B6" s="7">
        <v>-141.69999999999999</v>
      </c>
    </row>
    <row r="7" spans="1:2" x14ac:dyDescent="0.35">
      <c r="A7" s="6" t="s">
        <v>5</v>
      </c>
      <c r="B7" s="7">
        <v>-182680.16</v>
      </c>
    </row>
    <row r="8" spans="1:2" x14ac:dyDescent="0.35">
      <c r="A8" s="6" t="s">
        <v>6</v>
      </c>
      <c r="B8" s="7">
        <v>-7158.83</v>
      </c>
    </row>
    <row r="9" spans="1:2" x14ac:dyDescent="0.35">
      <c r="A9" s="6" t="s">
        <v>7</v>
      </c>
      <c r="B9" s="7">
        <v>-152.26</v>
      </c>
    </row>
    <row r="10" spans="1:2" x14ac:dyDescent="0.35">
      <c r="A10" s="6" t="s">
        <v>8</v>
      </c>
      <c r="B10" s="7">
        <v>-160178.18000000002</v>
      </c>
    </row>
    <row r="11" spans="1:2" x14ac:dyDescent="0.35">
      <c r="A11" s="6" t="s">
        <v>9</v>
      </c>
      <c r="B11" s="7">
        <v>-5412.49</v>
      </c>
    </row>
    <row r="12" spans="1:2" ht="18.5" x14ac:dyDescent="0.45">
      <c r="A12" s="2" t="s">
        <v>10</v>
      </c>
      <c r="B12" s="3">
        <f>SUM(B4:B11)</f>
        <v>60041.869999999959</v>
      </c>
    </row>
    <row r="13" spans="1:2" x14ac:dyDescent="0.35">
      <c r="B13" s="1"/>
    </row>
    <row r="14" spans="1:2" ht="18.5" x14ac:dyDescent="0.45">
      <c r="A14" s="2" t="s">
        <v>11</v>
      </c>
      <c r="B14" s="3" t="s">
        <v>1</v>
      </c>
    </row>
    <row r="15" spans="1:2" x14ac:dyDescent="0.35">
      <c r="A15" s="4" t="s">
        <v>2</v>
      </c>
      <c r="B15" s="5">
        <v>919386.80999999994</v>
      </c>
    </row>
    <row r="16" spans="1:2" x14ac:dyDescent="0.35">
      <c r="A16" s="4" t="s">
        <v>3</v>
      </c>
      <c r="B16" s="5">
        <v>138.52000000000001</v>
      </c>
    </row>
    <row r="17" spans="1:2" x14ac:dyDescent="0.35">
      <c r="A17" s="6" t="s">
        <v>4</v>
      </c>
      <c r="B17" s="7">
        <v>-8072.25</v>
      </c>
    </row>
    <row r="18" spans="1:2" x14ac:dyDescent="0.35">
      <c r="A18" s="6" t="s">
        <v>12</v>
      </c>
      <c r="B18" s="7">
        <v>-504567.86</v>
      </c>
    </row>
    <row r="19" spans="1:2" x14ac:dyDescent="0.35">
      <c r="A19" s="6" t="s">
        <v>5</v>
      </c>
      <c r="B19" s="7">
        <v>-750</v>
      </c>
    </row>
    <row r="20" spans="1:2" x14ac:dyDescent="0.35">
      <c r="A20" s="6" t="s">
        <v>6</v>
      </c>
      <c r="B20" s="7">
        <v>-19385.8</v>
      </c>
    </row>
    <row r="21" spans="1:2" x14ac:dyDescent="0.35">
      <c r="A21" s="6" t="s">
        <v>7</v>
      </c>
      <c r="B21" s="7">
        <v>-140.69999999999999</v>
      </c>
    </row>
    <row r="22" spans="1:2" x14ac:dyDescent="0.35">
      <c r="A22" s="6" t="s">
        <v>8</v>
      </c>
      <c r="B22" s="7">
        <v>-298534.62000000005</v>
      </c>
    </row>
    <row r="23" spans="1:2" x14ac:dyDescent="0.35">
      <c r="A23" s="6" t="s">
        <v>9</v>
      </c>
      <c r="B23" s="7">
        <v>-15425.66</v>
      </c>
    </row>
    <row r="24" spans="1:2" ht="18.5" x14ac:dyDescent="0.45">
      <c r="A24" s="2" t="s">
        <v>10</v>
      </c>
      <c r="B24" s="3">
        <f>SUM(B15:B23)</f>
        <v>72648.439999999915</v>
      </c>
    </row>
    <row r="25" spans="1:2" x14ac:dyDescent="0.35">
      <c r="B25" s="1"/>
    </row>
    <row r="26" spans="1:2" ht="18.5" x14ac:dyDescent="0.45">
      <c r="A26" s="2" t="s">
        <v>13</v>
      </c>
      <c r="B26" s="3" t="s">
        <v>1</v>
      </c>
    </row>
    <row r="27" spans="1:2" x14ac:dyDescent="0.35">
      <c r="A27" s="4" t="s">
        <v>2</v>
      </c>
      <c r="B27" s="5">
        <v>417623.73</v>
      </c>
    </row>
    <row r="28" spans="1:2" x14ac:dyDescent="0.35">
      <c r="A28" s="4" t="s">
        <v>3</v>
      </c>
      <c r="B28" s="5">
        <v>720</v>
      </c>
    </row>
    <row r="29" spans="1:2" x14ac:dyDescent="0.35">
      <c r="A29" s="6" t="s">
        <v>5</v>
      </c>
      <c r="B29" s="7">
        <v>-1483</v>
      </c>
    </row>
    <row r="30" spans="1:2" x14ac:dyDescent="0.35">
      <c r="A30" s="6" t="s">
        <v>6</v>
      </c>
      <c r="B30" s="7">
        <v>-10391.709999999999</v>
      </c>
    </row>
    <row r="31" spans="1:2" x14ac:dyDescent="0.35">
      <c r="A31" s="6" t="s">
        <v>7</v>
      </c>
      <c r="B31" s="7">
        <v>-4712.6500000000005</v>
      </c>
    </row>
    <row r="32" spans="1:2" x14ac:dyDescent="0.35">
      <c r="A32" s="6" t="s">
        <v>8</v>
      </c>
      <c r="B32" s="7">
        <v>-219178.27999999994</v>
      </c>
    </row>
    <row r="33" spans="1:2" x14ac:dyDescent="0.35">
      <c r="A33" s="6" t="s">
        <v>9</v>
      </c>
      <c r="B33" s="7">
        <v>-14774.939999999999</v>
      </c>
    </row>
    <row r="34" spans="1:2" ht="18.5" x14ac:dyDescent="0.45">
      <c r="A34" s="2" t="s">
        <v>10</v>
      </c>
      <c r="B34" s="3">
        <f>SUM(B27:B33)</f>
        <v>167803.15</v>
      </c>
    </row>
    <row r="35" spans="1:2" x14ac:dyDescent="0.35">
      <c r="B35" s="1"/>
    </row>
    <row r="36" spans="1:2" ht="18.5" x14ac:dyDescent="0.45">
      <c r="A36" s="2" t="s">
        <v>14</v>
      </c>
      <c r="B36" s="3" t="s">
        <v>1</v>
      </c>
    </row>
    <row r="37" spans="1:2" x14ac:dyDescent="0.35">
      <c r="A37" s="4" t="s">
        <v>2</v>
      </c>
      <c r="B37" s="5">
        <v>114553.86000000002</v>
      </c>
    </row>
    <row r="38" spans="1:2" x14ac:dyDescent="0.35">
      <c r="A38" s="4" t="s">
        <v>3</v>
      </c>
      <c r="B38" s="5">
        <v>80722.929999999993</v>
      </c>
    </row>
    <row r="39" spans="1:2" x14ac:dyDescent="0.35">
      <c r="A39" s="6" t="s">
        <v>4</v>
      </c>
      <c r="B39" s="7">
        <v>-246.35</v>
      </c>
    </row>
    <row r="40" spans="1:2" x14ac:dyDescent="0.35">
      <c r="A40" s="6" t="s">
        <v>6</v>
      </c>
      <c r="B40" s="7">
        <v>-53887.28</v>
      </c>
    </row>
    <row r="41" spans="1:2" x14ac:dyDescent="0.35">
      <c r="A41" s="6" t="s">
        <v>7</v>
      </c>
      <c r="B41" s="7">
        <v>-282.13</v>
      </c>
    </row>
    <row r="42" spans="1:2" x14ac:dyDescent="0.35">
      <c r="A42" s="6" t="s">
        <v>8</v>
      </c>
      <c r="B42" s="7">
        <v>-599869.4800000001</v>
      </c>
    </row>
    <row r="43" spans="1:2" x14ac:dyDescent="0.35">
      <c r="A43" s="6" t="s">
        <v>9</v>
      </c>
      <c r="B43" s="7">
        <v>-17834.22</v>
      </c>
    </row>
    <row r="44" spans="1:2" ht="18.5" x14ac:dyDescent="0.45">
      <c r="A44" s="2" t="s">
        <v>10</v>
      </c>
      <c r="B44" s="3">
        <f>SUM(B37:B43)</f>
        <v>-476842.67000000004</v>
      </c>
    </row>
    <row r="45" spans="1:2" x14ac:dyDescent="0.35">
      <c r="B45" s="1"/>
    </row>
    <row r="46" spans="1:2" ht="18.5" x14ac:dyDescent="0.45">
      <c r="A46" s="2" t="s">
        <v>15</v>
      </c>
      <c r="B46" s="3" t="s">
        <v>1</v>
      </c>
    </row>
    <row r="47" spans="1:2" x14ac:dyDescent="0.35">
      <c r="A47" s="4" t="s">
        <v>2</v>
      </c>
      <c r="B47" s="5">
        <v>691238</v>
      </c>
    </row>
    <row r="48" spans="1:2" x14ac:dyDescent="0.35">
      <c r="A48" s="4" t="s">
        <v>3</v>
      </c>
      <c r="B48" s="5">
        <v>3050.65</v>
      </c>
    </row>
    <row r="49" spans="1:2" x14ac:dyDescent="0.35">
      <c r="A49" s="6" t="s">
        <v>5</v>
      </c>
      <c r="B49" s="7">
        <v>-1440</v>
      </c>
    </row>
    <row r="50" spans="1:2" x14ac:dyDescent="0.35">
      <c r="A50" s="6" t="s">
        <v>6</v>
      </c>
      <c r="B50" s="7">
        <v>-6444.3300000000008</v>
      </c>
    </row>
    <row r="51" spans="1:2" x14ac:dyDescent="0.35">
      <c r="A51" s="6" t="s">
        <v>7</v>
      </c>
      <c r="B51" s="7">
        <v>-136.85</v>
      </c>
    </row>
    <row r="52" spans="1:2" x14ac:dyDescent="0.35">
      <c r="A52" s="6" t="s">
        <v>8</v>
      </c>
      <c r="B52" s="7">
        <v>-360546.93</v>
      </c>
    </row>
    <row r="53" spans="1:2" x14ac:dyDescent="0.35">
      <c r="A53" s="6" t="s">
        <v>9</v>
      </c>
      <c r="B53" s="7">
        <v>-1698.6699999999998</v>
      </c>
    </row>
    <row r="54" spans="1:2" ht="18.5" x14ac:dyDescent="0.45">
      <c r="A54" s="2" t="s">
        <v>10</v>
      </c>
      <c r="B54" s="3">
        <f>SUM(B47:B53)</f>
        <v>324021.87000000011</v>
      </c>
    </row>
    <row r="56" spans="1:2" ht="18.5" x14ac:dyDescent="0.45">
      <c r="A56" s="2" t="s">
        <v>19</v>
      </c>
      <c r="B56" s="3" t="s">
        <v>1</v>
      </c>
    </row>
    <row r="57" spans="1:2" x14ac:dyDescent="0.35">
      <c r="A57" s="4" t="s">
        <v>2</v>
      </c>
      <c r="B57" s="5">
        <v>906702.41</v>
      </c>
    </row>
    <row r="58" spans="1:2" x14ac:dyDescent="0.35">
      <c r="A58" s="4" t="s">
        <v>3</v>
      </c>
      <c r="B58" s="5">
        <v>122212.37999999999</v>
      </c>
    </row>
    <row r="59" spans="1:2" x14ac:dyDescent="0.35">
      <c r="A59" s="6" t="s">
        <v>4</v>
      </c>
      <c r="B59" s="7">
        <v>-5429.77</v>
      </c>
    </row>
    <row r="60" spans="1:2" x14ac:dyDescent="0.35">
      <c r="A60" s="6" t="s">
        <v>6</v>
      </c>
      <c r="B60" s="7">
        <v>-34551.700000000004</v>
      </c>
    </row>
    <row r="61" spans="1:2" x14ac:dyDescent="0.35">
      <c r="A61" s="6" t="s">
        <v>7</v>
      </c>
      <c r="B61" s="7">
        <v>-4329.3300000000008</v>
      </c>
    </row>
    <row r="62" spans="1:2" x14ac:dyDescent="0.35">
      <c r="A62" s="6" t="s">
        <v>8</v>
      </c>
      <c r="B62" s="7">
        <v>-294186.57000000007</v>
      </c>
    </row>
    <row r="63" spans="1:2" x14ac:dyDescent="0.35">
      <c r="A63" s="6" t="s">
        <v>9</v>
      </c>
      <c r="B63" s="7">
        <v>-3442.0199999999995</v>
      </c>
    </row>
    <row r="64" spans="1:2" ht="18.5" x14ac:dyDescent="0.45">
      <c r="A64" s="2" t="s">
        <v>10</v>
      </c>
      <c r="B64" s="3">
        <f>SUM(B57:B63)</f>
        <v>686975.4</v>
      </c>
    </row>
    <row r="65" spans="1:2" x14ac:dyDescent="0.35">
      <c r="B65" s="1"/>
    </row>
    <row r="66" spans="1:2" ht="18.5" x14ac:dyDescent="0.45">
      <c r="A66" s="2" t="s">
        <v>21</v>
      </c>
      <c r="B66" s="3" t="s">
        <v>1</v>
      </c>
    </row>
    <row r="67" spans="1:2" x14ac:dyDescent="0.35">
      <c r="A67" s="4" t="s">
        <v>2</v>
      </c>
      <c r="B67" s="5">
        <v>68256.5</v>
      </c>
    </row>
    <row r="68" spans="1:2" x14ac:dyDescent="0.35">
      <c r="A68" s="4" t="s">
        <v>3</v>
      </c>
      <c r="B68" s="5">
        <v>819369.03</v>
      </c>
    </row>
    <row r="69" spans="1:2" x14ac:dyDescent="0.35">
      <c r="A69" s="6" t="s">
        <v>4</v>
      </c>
      <c r="B69" s="7">
        <v>-890.6</v>
      </c>
    </row>
    <row r="70" spans="1:2" x14ac:dyDescent="0.35">
      <c r="A70" s="6" t="s">
        <v>12</v>
      </c>
      <c r="B70" s="7">
        <v>-504567.86</v>
      </c>
    </row>
    <row r="71" spans="1:2" x14ac:dyDescent="0.35">
      <c r="A71" s="6" t="s">
        <v>5</v>
      </c>
      <c r="B71" s="7">
        <v>-3780</v>
      </c>
    </row>
    <row r="72" spans="1:2" x14ac:dyDescent="0.35">
      <c r="A72" s="6" t="s">
        <v>6</v>
      </c>
      <c r="B72" s="7">
        <v>-5605.76</v>
      </c>
    </row>
    <row r="73" spans="1:2" x14ac:dyDescent="0.35">
      <c r="A73" s="6" t="s">
        <v>7</v>
      </c>
      <c r="B73" s="7">
        <v>-190.12</v>
      </c>
    </row>
    <row r="74" spans="1:2" x14ac:dyDescent="0.35">
      <c r="A74" s="6" t="s">
        <v>8</v>
      </c>
      <c r="B74" s="7">
        <v>-41288.319999999992</v>
      </c>
    </row>
    <row r="75" spans="1:2" x14ac:dyDescent="0.35">
      <c r="A75" s="6" t="s">
        <v>9</v>
      </c>
      <c r="B75" s="7">
        <v>-31733.360000000001</v>
      </c>
    </row>
    <row r="76" spans="1:2" ht="18.5" x14ac:dyDescent="0.45">
      <c r="A76" s="2" t="s">
        <v>10</v>
      </c>
      <c r="B76" s="3">
        <f>SUM(B67:B75)</f>
        <v>299569.51000000007</v>
      </c>
    </row>
    <row r="77" spans="1:2" x14ac:dyDescent="0.35">
      <c r="B77" s="1"/>
    </row>
    <row r="78" spans="1:2" ht="18.5" x14ac:dyDescent="0.45">
      <c r="A78" s="2" t="s">
        <v>22</v>
      </c>
      <c r="B78" s="3" t="s">
        <v>1</v>
      </c>
    </row>
    <row r="79" spans="1:2" x14ac:dyDescent="0.35">
      <c r="A79" s="4" t="s">
        <v>2</v>
      </c>
      <c r="B79" s="5">
        <v>695021.78</v>
      </c>
    </row>
    <row r="80" spans="1:2" x14ac:dyDescent="0.35">
      <c r="A80" s="4" t="s">
        <v>3</v>
      </c>
      <c r="B80" s="5">
        <v>2161.46</v>
      </c>
    </row>
    <row r="81" spans="1:2" x14ac:dyDescent="0.35">
      <c r="A81" s="6" t="s">
        <v>4</v>
      </c>
      <c r="B81" s="7">
        <v>-1127</v>
      </c>
    </row>
    <row r="82" spans="1:2" x14ac:dyDescent="0.35">
      <c r="A82" s="6" t="s">
        <v>5</v>
      </c>
      <c r="B82" s="7">
        <v>-6508.59</v>
      </c>
    </row>
    <row r="83" spans="1:2" x14ac:dyDescent="0.35">
      <c r="A83" s="6" t="s">
        <v>6</v>
      </c>
      <c r="B83" s="7">
        <v>-2113.92</v>
      </c>
    </row>
    <row r="84" spans="1:2" x14ac:dyDescent="0.35">
      <c r="A84" s="6" t="s">
        <v>7</v>
      </c>
      <c r="B84" s="7">
        <v>-117.47</v>
      </c>
    </row>
    <row r="85" spans="1:2" x14ac:dyDescent="0.35">
      <c r="A85" s="6" t="s">
        <v>8</v>
      </c>
      <c r="B85" s="7">
        <v>-420827.95000000007</v>
      </c>
    </row>
    <row r="86" spans="1:2" x14ac:dyDescent="0.35">
      <c r="A86" s="6" t="s">
        <v>9</v>
      </c>
      <c r="B86" s="7">
        <v>-1602.5</v>
      </c>
    </row>
    <row r="87" spans="1:2" ht="18.5" x14ac:dyDescent="0.45">
      <c r="A87" s="2" t="s">
        <v>10</v>
      </c>
      <c r="B87" s="3">
        <f>SUM(B79:B86)</f>
        <v>264885.80999999994</v>
      </c>
    </row>
    <row r="88" spans="1:2" x14ac:dyDescent="0.35">
      <c r="B88" s="1"/>
    </row>
    <row r="89" spans="1:2" ht="18.5" x14ac:dyDescent="0.45">
      <c r="A89" s="2" t="s">
        <v>23</v>
      </c>
      <c r="B89" s="3" t="s">
        <v>1</v>
      </c>
    </row>
    <row r="90" spans="1:2" x14ac:dyDescent="0.35">
      <c r="A90" s="4" t="s">
        <v>2</v>
      </c>
      <c r="B90" s="5">
        <v>2007712.5</v>
      </c>
    </row>
    <row r="91" spans="1:2" x14ac:dyDescent="0.35">
      <c r="A91" s="4" t="s">
        <v>3</v>
      </c>
      <c r="B91" s="5">
        <v>1979.65</v>
      </c>
    </row>
    <row r="92" spans="1:2" x14ac:dyDescent="0.35">
      <c r="A92" s="6" t="s">
        <v>4</v>
      </c>
      <c r="B92" s="7">
        <v>-15</v>
      </c>
    </row>
    <row r="93" spans="1:2" x14ac:dyDescent="0.35">
      <c r="A93" s="6" t="s">
        <v>5</v>
      </c>
      <c r="B93" s="7">
        <v>-250</v>
      </c>
    </row>
    <row r="94" spans="1:2" x14ac:dyDescent="0.35">
      <c r="A94" s="6" t="s">
        <v>6</v>
      </c>
      <c r="B94" s="7">
        <v>-5424.17</v>
      </c>
    </row>
    <row r="95" spans="1:2" x14ac:dyDescent="0.35">
      <c r="A95" s="6" t="s">
        <v>7</v>
      </c>
      <c r="B95" s="7">
        <v>-4290.93</v>
      </c>
    </row>
    <row r="96" spans="1:2" x14ac:dyDescent="0.35">
      <c r="A96" s="6" t="s">
        <v>8</v>
      </c>
      <c r="B96" s="7">
        <v>-275390.26</v>
      </c>
    </row>
    <row r="97" spans="1:2" x14ac:dyDescent="0.35">
      <c r="A97" s="6" t="s">
        <v>9</v>
      </c>
      <c r="B97" s="7">
        <v>-5301.2</v>
      </c>
    </row>
    <row r="98" spans="1:2" ht="18.5" x14ac:dyDescent="0.45">
      <c r="A98" s="2" t="s">
        <v>10</v>
      </c>
      <c r="B98" s="3">
        <f>SUM(B90:B97)</f>
        <v>1719020.59</v>
      </c>
    </row>
    <row r="100" spans="1:2" ht="18.5" x14ac:dyDescent="0.45">
      <c r="A100" s="2" t="s">
        <v>28</v>
      </c>
      <c r="B100" s="3" t="s">
        <v>1</v>
      </c>
    </row>
    <row r="101" spans="1:2" x14ac:dyDescent="0.35">
      <c r="A101" s="4" t="s">
        <v>2</v>
      </c>
      <c r="B101" s="5">
        <v>373868.5</v>
      </c>
    </row>
    <row r="102" spans="1:2" x14ac:dyDescent="0.35">
      <c r="A102" s="4" t="s">
        <v>3</v>
      </c>
      <c r="B102" s="5">
        <v>361.47</v>
      </c>
    </row>
    <row r="103" spans="1:2" x14ac:dyDescent="0.35">
      <c r="A103" s="6" t="s">
        <v>12</v>
      </c>
      <c r="B103" s="7">
        <v>-504567.86</v>
      </c>
    </row>
    <row r="104" spans="1:2" x14ac:dyDescent="0.35">
      <c r="A104" s="6" t="s">
        <v>6</v>
      </c>
      <c r="B104" s="7">
        <v>-8709.19</v>
      </c>
    </row>
    <row r="105" spans="1:2" x14ac:dyDescent="0.35">
      <c r="A105" s="6" t="s">
        <v>7</v>
      </c>
      <c r="B105" s="7">
        <v>-383.69</v>
      </c>
    </row>
    <row r="106" spans="1:2" x14ac:dyDescent="0.35">
      <c r="A106" s="6" t="s">
        <v>8</v>
      </c>
      <c r="B106" s="7">
        <v>-397264.06000000011</v>
      </c>
    </row>
    <row r="107" spans="1:2" x14ac:dyDescent="0.35">
      <c r="A107" s="6" t="s">
        <v>9</v>
      </c>
      <c r="B107" s="7">
        <v>-13839.34</v>
      </c>
    </row>
    <row r="108" spans="1:2" ht="18.5" x14ac:dyDescent="0.45">
      <c r="A108" s="2" t="s">
        <v>10</v>
      </c>
      <c r="B108" s="3">
        <f>SUM(B101:B107)</f>
        <v>-550534.17000000004</v>
      </c>
    </row>
    <row r="109" spans="1:2" x14ac:dyDescent="0.35">
      <c r="B109" s="1"/>
    </row>
    <row r="110" spans="1:2" ht="18.5" x14ac:dyDescent="0.45">
      <c r="A110" s="2" t="s">
        <v>29</v>
      </c>
      <c r="B110" s="3" t="s">
        <v>1</v>
      </c>
    </row>
    <row r="111" spans="1:2" x14ac:dyDescent="0.35">
      <c r="A111" s="4" t="s">
        <v>2</v>
      </c>
      <c r="B111" s="5">
        <v>64405.9</v>
      </c>
    </row>
    <row r="112" spans="1:2" x14ac:dyDescent="0.35">
      <c r="A112" s="4" t="s">
        <v>3</v>
      </c>
      <c r="B112" s="5">
        <v>4296.2</v>
      </c>
    </row>
    <row r="113" spans="1:2" x14ac:dyDescent="0.35">
      <c r="A113" s="6" t="s">
        <v>6</v>
      </c>
      <c r="B113" s="7">
        <v>-42421.810000000005</v>
      </c>
    </row>
    <row r="114" spans="1:2" x14ac:dyDescent="0.35">
      <c r="A114" s="6" t="s">
        <v>7</v>
      </c>
      <c r="B114" s="7">
        <v>-139.5</v>
      </c>
    </row>
    <row r="115" spans="1:2" x14ac:dyDescent="0.35">
      <c r="A115" s="6" t="s">
        <v>8</v>
      </c>
      <c r="B115" s="7">
        <v>-224744</v>
      </c>
    </row>
    <row r="116" spans="1:2" x14ac:dyDescent="0.35">
      <c r="A116" s="6" t="s">
        <v>9</v>
      </c>
      <c r="B116" s="7">
        <v>-3786.5</v>
      </c>
    </row>
    <row r="117" spans="1:2" ht="18.5" x14ac:dyDescent="0.45">
      <c r="A117" s="2" t="s">
        <v>10</v>
      </c>
      <c r="B117" s="3">
        <f>SUM(B111:B116)</f>
        <v>-202389.71</v>
      </c>
    </row>
    <row r="118" spans="1:2" x14ac:dyDescent="0.35">
      <c r="B118" s="1"/>
    </row>
    <row r="119" spans="1:2" ht="18.5" x14ac:dyDescent="0.45">
      <c r="A119" s="2" t="s">
        <v>25</v>
      </c>
      <c r="B119" s="3" t="s">
        <v>1</v>
      </c>
    </row>
    <row r="120" spans="1:2" x14ac:dyDescent="0.35">
      <c r="A120" s="4" t="s">
        <v>2</v>
      </c>
      <c r="B120" s="5">
        <v>449203.04</v>
      </c>
    </row>
    <row r="121" spans="1:2" x14ac:dyDescent="0.35">
      <c r="A121" s="4" t="s">
        <v>3</v>
      </c>
      <c r="B121" s="5">
        <v>1967.2</v>
      </c>
    </row>
    <row r="122" spans="1:2" x14ac:dyDescent="0.35">
      <c r="A122" s="6" t="s">
        <v>6</v>
      </c>
      <c r="B122" s="7">
        <v>-51853.61</v>
      </c>
    </row>
    <row r="123" spans="1:2" x14ac:dyDescent="0.35">
      <c r="A123" s="6" t="s">
        <v>7</v>
      </c>
      <c r="B123" s="7">
        <v>-4308.4900000000007</v>
      </c>
    </row>
    <row r="124" spans="1:2" x14ac:dyDescent="0.35">
      <c r="A124" s="6" t="s">
        <v>8</v>
      </c>
      <c r="B124" s="7">
        <v>-294341.03000000003</v>
      </c>
    </row>
    <row r="125" spans="1:2" x14ac:dyDescent="0.35">
      <c r="A125" s="6" t="s">
        <v>9</v>
      </c>
      <c r="B125" s="7">
        <v>-6980.4400000000005</v>
      </c>
    </row>
    <row r="126" spans="1:2" ht="18.5" x14ac:dyDescent="0.45">
      <c r="A126" s="2" t="s">
        <v>10</v>
      </c>
      <c r="B126" s="3">
        <f>SUM(B120:B125)</f>
        <v>93686.669999999984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topLeftCell="A42" workbookViewId="0">
      <selection activeCell="B52" sqref="B52"/>
    </sheetView>
  </sheetViews>
  <sheetFormatPr defaultRowHeight="14.5" x14ac:dyDescent="0.35"/>
  <cols>
    <col min="1" max="1" width="76.26953125" bestFit="1" customWidth="1"/>
    <col min="2" max="2" width="16" style="1" bestFit="1" customWidth="1"/>
    <col min="3" max="3" width="11" customWidth="1"/>
    <col min="4" max="4" width="37.7265625" bestFit="1" customWidth="1"/>
    <col min="5" max="6" width="18.26953125" style="1" bestFit="1" customWidth="1"/>
    <col min="11" max="11" width="12" bestFit="1" customWidth="1"/>
  </cols>
  <sheetData>
    <row r="1" spans="1:6" ht="79.5" customHeight="1" x14ac:dyDescent="0.6">
      <c r="A1" s="20" t="s">
        <v>17</v>
      </c>
      <c r="B1" s="20"/>
    </row>
    <row r="3" spans="1:6" s="10" customFormat="1" ht="18.5" x14ac:dyDescent="0.45">
      <c r="A3" s="8" t="s">
        <v>15</v>
      </c>
      <c r="B3" s="9" t="s">
        <v>1</v>
      </c>
      <c r="E3" s="11"/>
      <c r="F3" s="11"/>
    </row>
    <row r="4" spans="1:6" x14ac:dyDescent="0.35">
      <c r="A4" s="12" t="s">
        <v>18</v>
      </c>
      <c r="B4" s="13">
        <v>499950</v>
      </c>
    </row>
    <row r="5" spans="1:6" s="10" customFormat="1" ht="18.5" x14ac:dyDescent="0.45">
      <c r="A5" s="8" t="s">
        <v>10</v>
      </c>
      <c r="B5" s="9">
        <f>SUM(B4:B4)</f>
        <v>499950</v>
      </c>
      <c r="D5" s="14"/>
      <c r="E5" s="15"/>
      <c r="F5" s="16"/>
    </row>
    <row r="7" spans="1:6" ht="18.5" x14ac:dyDescent="0.45">
      <c r="A7" s="8" t="s">
        <v>19</v>
      </c>
      <c r="B7" s="9" t="s">
        <v>1</v>
      </c>
    </row>
    <row r="8" spans="1:6" x14ac:dyDescent="0.35">
      <c r="A8" s="17" t="s">
        <v>7</v>
      </c>
      <c r="B8" s="18">
        <v>-1605.48</v>
      </c>
    </row>
    <row r="9" spans="1:6" x14ac:dyDescent="0.35">
      <c r="A9" s="17" t="s">
        <v>8</v>
      </c>
      <c r="B9" s="18">
        <v>-10988.64</v>
      </c>
    </row>
    <row r="10" spans="1:6" x14ac:dyDescent="0.35">
      <c r="A10" s="17" t="s">
        <v>20</v>
      </c>
      <c r="B10" s="18">
        <v>-1239.6399999999999</v>
      </c>
    </row>
    <row r="11" spans="1:6" ht="18.5" x14ac:dyDescent="0.45">
      <c r="A11" s="8" t="s">
        <v>10</v>
      </c>
      <c r="B11" s="9">
        <f>SUM(B8:B10)</f>
        <v>-13833.759999999998</v>
      </c>
    </row>
    <row r="13" spans="1:6" ht="18.5" x14ac:dyDescent="0.45">
      <c r="A13" s="8" t="s">
        <v>21</v>
      </c>
      <c r="B13" s="9" t="s">
        <v>1</v>
      </c>
    </row>
    <row r="14" spans="1:6" x14ac:dyDescent="0.35">
      <c r="A14" s="12" t="s">
        <v>2</v>
      </c>
      <c r="B14" s="13">
        <v>4363</v>
      </c>
    </row>
    <row r="15" spans="1:6" x14ac:dyDescent="0.35">
      <c r="A15" s="17" t="s">
        <v>7</v>
      </c>
      <c r="B15" s="18">
        <v>-1744.5000000000002</v>
      </c>
    </row>
    <row r="16" spans="1:6" x14ac:dyDescent="0.35">
      <c r="A16" s="17" t="s">
        <v>8</v>
      </c>
      <c r="B16" s="18">
        <v>-272024.14</v>
      </c>
    </row>
    <row r="17" spans="1:2" ht="18.5" x14ac:dyDescent="0.45">
      <c r="A17" s="8" t="s">
        <v>10</v>
      </c>
      <c r="B17" s="9">
        <f>SUM(B14:B16)</f>
        <v>-269405.64</v>
      </c>
    </row>
    <row r="19" spans="1:2" ht="18.5" x14ac:dyDescent="0.45">
      <c r="A19" s="8" t="s">
        <v>22</v>
      </c>
      <c r="B19" s="9" t="s">
        <v>1</v>
      </c>
    </row>
    <row r="20" spans="1:2" x14ac:dyDescent="0.35">
      <c r="A20" s="17" t="s">
        <v>7</v>
      </c>
      <c r="B20" s="18">
        <v>-1786.6599999999999</v>
      </c>
    </row>
    <row r="21" spans="1:2" x14ac:dyDescent="0.35">
      <c r="A21" s="17" t="s">
        <v>20</v>
      </c>
      <c r="B21" s="18">
        <v>-660.64</v>
      </c>
    </row>
    <row r="22" spans="1:2" ht="18.5" x14ac:dyDescent="0.45">
      <c r="A22" s="8" t="s">
        <v>10</v>
      </c>
      <c r="B22" s="9">
        <f>SUM(B20:B21)</f>
        <v>-2447.2999999999997</v>
      </c>
    </row>
    <row r="24" spans="1:2" ht="18.5" x14ac:dyDescent="0.45">
      <c r="A24" s="8" t="s">
        <v>23</v>
      </c>
      <c r="B24" s="9" t="s">
        <v>1</v>
      </c>
    </row>
    <row r="25" spans="1:2" x14ac:dyDescent="0.35">
      <c r="A25" s="12" t="s">
        <v>3</v>
      </c>
      <c r="B25" s="13">
        <v>863896.06</v>
      </c>
    </row>
    <row r="26" spans="1:2" x14ac:dyDescent="0.35">
      <c r="A26" s="17" t="s">
        <v>24</v>
      </c>
      <c r="B26" s="18">
        <v>-500000</v>
      </c>
    </row>
    <row r="27" spans="1:2" x14ac:dyDescent="0.35">
      <c r="A27" s="17" t="s">
        <v>6</v>
      </c>
      <c r="B27" s="18">
        <v>-350.56</v>
      </c>
    </row>
    <row r="28" spans="1:2" x14ac:dyDescent="0.35">
      <c r="A28" s="17" t="s">
        <v>7</v>
      </c>
      <c r="B28" s="18">
        <v>-1891.6299999999999</v>
      </c>
    </row>
    <row r="29" spans="1:2" x14ac:dyDescent="0.35">
      <c r="A29" s="17" t="s">
        <v>8</v>
      </c>
      <c r="B29" s="18">
        <v>-4000</v>
      </c>
    </row>
    <row r="30" spans="1:2" x14ac:dyDescent="0.35">
      <c r="A30" s="17" t="s">
        <v>20</v>
      </c>
      <c r="B30" s="18">
        <v>-740.81999999999994</v>
      </c>
    </row>
    <row r="31" spans="1:2" ht="18.5" x14ac:dyDescent="0.45">
      <c r="A31" s="8" t="s">
        <v>10</v>
      </c>
      <c r="B31" s="9">
        <f>SUM(B25:B30)</f>
        <v>356913.05000000005</v>
      </c>
    </row>
    <row r="33" spans="1:2" ht="18.5" x14ac:dyDescent="0.45">
      <c r="A33" s="8" t="s">
        <v>28</v>
      </c>
      <c r="B33" s="9" t="s">
        <v>1</v>
      </c>
    </row>
    <row r="34" spans="1:2" x14ac:dyDescent="0.35">
      <c r="A34" s="12" t="s">
        <v>2</v>
      </c>
      <c r="B34" s="13">
        <v>14558</v>
      </c>
    </row>
    <row r="35" spans="1:2" x14ac:dyDescent="0.35">
      <c r="A35" s="17" t="s">
        <v>7</v>
      </c>
      <c r="B35" s="18">
        <v>-83.33</v>
      </c>
    </row>
    <row r="36" spans="1:2" x14ac:dyDescent="0.35">
      <c r="A36" s="17" t="s">
        <v>20</v>
      </c>
      <c r="B36" s="18">
        <v>-909.6099999999999</v>
      </c>
    </row>
    <row r="37" spans="1:2" ht="18.5" x14ac:dyDescent="0.45">
      <c r="A37" s="8" t="s">
        <v>10</v>
      </c>
      <c r="B37" s="9">
        <f>SUM(B34:B36)</f>
        <v>13565.06</v>
      </c>
    </row>
    <row r="39" spans="1:2" ht="18.5" x14ac:dyDescent="0.45">
      <c r="A39" s="8" t="s">
        <v>29</v>
      </c>
      <c r="B39" s="9" t="s">
        <v>1</v>
      </c>
    </row>
    <row r="40" spans="1:2" x14ac:dyDescent="0.35">
      <c r="A40" s="12" t="s">
        <v>2</v>
      </c>
      <c r="B40" s="13">
        <v>42373</v>
      </c>
    </row>
    <row r="41" spans="1:2" x14ac:dyDescent="0.35">
      <c r="A41" s="12" t="s">
        <v>26</v>
      </c>
      <c r="B41" s="13">
        <v>1000000</v>
      </c>
    </row>
    <row r="42" spans="1:2" x14ac:dyDescent="0.35">
      <c r="A42" s="17" t="s">
        <v>30</v>
      </c>
      <c r="B42" s="18">
        <v>-1000000</v>
      </c>
    </row>
    <row r="43" spans="1:2" x14ac:dyDescent="0.35">
      <c r="A43" s="17" t="s">
        <v>27</v>
      </c>
      <c r="B43" s="18">
        <v>-36.4</v>
      </c>
    </row>
    <row r="44" spans="1:2" x14ac:dyDescent="0.35">
      <c r="A44" s="17" t="s">
        <v>7</v>
      </c>
      <c r="B44" s="18">
        <v>-100.83</v>
      </c>
    </row>
    <row r="45" spans="1:2" x14ac:dyDescent="0.35">
      <c r="A45" s="17" t="s">
        <v>20</v>
      </c>
      <c r="B45" s="18">
        <v>-792.24</v>
      </c>
    </row>
    <row r="46" spans="1:2" ht="18.5" x14ac:dyDescent="0.45">
      <c r="A46" s="8" t="s">
        <v>10</v>
      </c>
      <c r="B46" s="9">
        <f>SUM(B40:B45)</f>
        <v>41443.53</v>
      </c>
    </row>
    <row r="48" spans="1:2" ht="18.5" x14ac:dyDescent="0.45">
      <c r="A48" s="8" t="s">
        <v>25</v>
      </c>
      <c r="B48" s="9" t="s">
        <v>1</v>
      </c>
    </row>
    <row r="49" spans="1:2" x14ac:dyDescent="0.35">
      <c r="A49" s="12" t="s">
        <v>2</v>
      </c>
      <c r="B49" s="13">
        <v>624286.3899999999</v>
      </c>
    </row>
    <row r="50" spans="1:2" x14ac:dyDescent="0.35">
      <c r="A50" s="17" t="s">
        <v>7</v>
      </c>
      <c r="B50" s="18">
        <v>-3577.45</v>
      </c>
    </row>
    <row r="51" spans="1:2" x14ac:dyDescent="0.35">
      <c r="A51" s="17" t="s">
        <v>8</v>
      </c>
      <c r="B51" s="18">
        <v>-6500</v>
      </c>
    </row>
    <row r="52" spans="1:2" x14ac:dyDescent="0.35">
      <c r="A52" s="17" t="s">
        <v>20</v>
      </c>
      <c r="B52" s="18">
        <v>-484.64</v>
      </c>
    </row>
    <row r="53" spans="1:2" ht="18.5" x14ac:dyDescent="0.45">
      <c r="A53" s="8" t="s">
        <v>10</v>
      </c>
      <c r="B53" s="9">
        <f>SUM(B49:B52)</f>
        <v>613724.29999999993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CRPP</vt:lpstr>
      <vt:lpstr>CREDEM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2024-02-01T09:37:20Z</dcterms:modified>
</cp:coreProperties>
</file>