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B960F4D6-CC43-41C0-8417-053321A84B2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CRPP" sheetId="1" r:id="rId1"/>
    <sheet name="CRED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1" l="1"/>
  <c r="B93" i="1"/>
  <c r="B86" i="1"/>
  <c r="B99" i="2" l="1"/>
  <c r="B90" i="2"/>
  <c r="B109" i="2" l="1"/>
  <c r="B73" i="2"/>
  <c r="B81" i="2"/>
  <c r="B62" i="2"/>
  <c r="B54" i="2"/>
  <c r="B46" i="2"/>
  <c r="B37" i="2"/>
  <c r="B79" i="1" l="1"/>
  <c r="B71" i="1"/>
  <c r="B53" i="1"/>
  <c r="B62" i="1"/>
  <c r="B46" i="1"/>
  <c r="B38" i="1"/>
  <c r="B11" i="1" l="1"/>
  <c r="B19" i="1"/>
  <c r="B30" i="1"/>
  <c r="B27" i="2" l="1"/>
  <c r="B18" i="2"/>
  <c r="B9" i="2"/>
</calcChain>
</file>

<file path=xl/sharedStrings.xml><?xml version="1.0" encoding="utf-8"?>
<sst xmlns="http://schemas.openxmlformats.org/spreadsheetml/2006/main" count="209" uniqueCount="31">
  <si>
    <t xml:space="preserve"> € </t>
  </si>
  <si>
    <t>INCASSI DA CLIENTI</t>
  </si>
  <si>
    <t>INCASSI VARI</t>
  </si>
  <si>
    <t>RIMBORSI VARI</t>
  </si>
  <si>
    <t>ASSICURAZIONI/POLIZZE/FRANCHIGIE</t>
  </si>
  <si>
    <t>IMPOSTE E TASSE / F24 / SISTRI / BOLLI AUTO / CCIAA / CSEA</t>
  </si>
  <si>
    <t>INTERESSI E SPESE BANCARIE</t>
  </si>
  <si>
    <t>PAGAMENTO FATTURE FORNITORI ACQUISTO BENI/SERVIZI</t>
  </si>
  <si>
    <t>SPESE ECONOMALI / MAV / BOLLETTINI / BANCOMAT</t>
  </si>
  <si>
    <t>TOTALE MENSILE</t>
  </si>
  <si>
    <t>SPESE ECONOMALI / MAV / BOLLETTINI</t>
  </si>
  <si>
    <t>ASM VIGEVANO LOMELLINA SPA SPA
INCASSI E PAGAMENTI CREDEM
ANNO 2024</t>
  </si>
  <si>
    <t>MESE DI GENNAIO 2024</t>
  </si>
  <si>
    <t>MESE DI FEBBRAIO 2024</t>
  </si>
  <si>
    <t>MESE DI MARZO 2024</t>
  </si>
  <si>
    <t>ASM VIGEVANO LOMELLINA SPA SPA
INCASSI E PAGAMENTI CREDIT AGRICOLE
ANNO 2024</t>
  </si>
  <si>
    <t>MESE DI APRILE 2024</t>
  </si>
  <si>
    <t>STIPENDI/CONTRIBUTI/SPESE PERSONALE</t>
  </si>
  <si>
    <t>MESE DI MAGGIO 2024</t>
  </si>
  <si>
    <t>MESE DI GIUGNO 2024</t>
  </si>
  <si>
    <t>MESE DI LUGLIO 2024</t>
  </si>
  <si>
    <t>MESE DI AGOSTO 2024</t>
  </si>
  <si>
    <t>MESE DI SETTEMBRE 2024</t>
  </si>
  <si>
    <t>DITRIBUZIONE UTILI/RISERVA STRAORDINARIA</t>
  </si>
  <si>
    <t>ACCENSIONE FINANZIAMENTO</t>
  </si>
  <si>
    <t>IMPOSTE E TASSE / COSAP E TOSAP / F24 / SISTRI / BOLLI AUTO / CCIAA / CSEA</t>
  </si>
  <si>
    <t>DIVIDENDI DA ASM ISA SPA</t>
  </si>
  <si>
    <t>MESE DI DICEMBRE 2024</t>
  </si>
  <si>
    <t>SPESE ECONOMALI / MAV / BOLLETTINI / LETTERE DI PAGAMENTO</t>
  </si>
  <si>
    <t>MESE DI OTTOBRE 2024</t>
  </si>
  <si>
    <t>MESE DI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</si>
</sst>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0" fontId="3" fillId="2" borderId="0" xfId="0" applyFont="1" applyFill="1"/>
    <xf numFmtId="164" fontId="3" fillId="2" borderId="0" xfId="1" applyFont="1" applyFill="1"/>
    <xf numFmtId="0" fontId="4" fillId="3" borderId="0" xfId="0" applyFont="1" applyFill="1"/>
    <xf numFmtId="164" fontId="4" fillId="3" borderId="0" xfId="1" applyFont="1" applyFill="1"/>
    <xf numFmtId="0" fontId="5" fillId="4" borderId="0" xfId="0" applyFont="1" applyFill="1"/>
    <xf numFmtId="164" fontId="5" fillId="4" borderId="0" xfId="1" applyFont="1" applyFill="1"/>
    <xf numFmtId="0" fontId="3" fillId="5" borderId="0" xfId="0" applyFont="1" applyFill="1"/>
    <xf numFmtId="164" fontId="3" fillId="5" borderId="0" xfId="1" applyFont="1" applyFill="1"/>
    <xf numFmtId="0" fontId="4" fillId="6" borderId="0" xfId="0" applyFont="1" applyFill="1"/>
    <xf numFmtId="164" fontId="4" fillId="6" borderId="0" xfId="1" applyFont="1" applyFill="1"/>
    <xf numFmtId="0" fontId="5" fillId="7" borderId="0" xfId="0" applyFont="1" applyFill="1"/>
    <xf numFmtId="164" fontId="5" fillId="7" borderId="0" xfId="1" applyFont="1" applyFill="1"/>
    <xf numFmtId="0" fontId="2" fillId="2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"/>
  <sheetViews>
    <sheetView tabSelected="1" topLeftCell="A61" workbookViewId="0">
      <selection activeCell="E88" sqref="E88"/>
    </sheetView>
  </sheetViews>
  <sheetFormatPr defaultRowHeight="15" x14ac:dyDescent="0.25"/>
  <cols>
    <col min="1" max="1" width="62.140625" customWidth="1"/>
    <col min="2" max="2" width="20.5703125" customWidth="1"/>
  </cols>
  <sheetData>
    <row r="1" spans="1:2" ht="79.5" customHeight="1" x14ac:dyDescent="0.4">
      <c r="A1" s="14" t="s">
        <v>15</v>
      </c>
      <c r="B1" s="14"/>
    </row>
    <row r="2" spans="1:2" x14ac:dyDescent="0.25">
      <c r="B2" s="1"/>
    </row>
    <row r="3" spans="1:2" ht="18.75" x14ac:dyDescent="0.3">
      <c r="A3" s="2" t="s">
        <v>12</v>
      </c>
      <c r="B3" s="3" t="s">
        <v>0</v>
      </c>
    </row>
    <row r="4" spans="1:2" x14ac:dyDescent="0.25">
      <c r="A4" s="4" t="s">
        <v>1</v>
      </c>
      <c r="B4" s="5">
        <v>16225.67</v>
      </c>
    </row>
    <row r="5" spans="1:2" x14ac:dyDescent="0.25">
      <c r="A5" s="6" t="s">
        <v>3</v>
      </c>
      <c r="B5" s="7">
        <v>-900</v>
      </c>
    </row>
    <row r="6" spans="1:2" x14ac:dyDescent="0.25">
      <c r="A6" s="6" t="s">
        <v>4</v>
      </c>
      <c r="B6" s="7">
        <v>-204094.52</v>
      </c>
    </row>
    <row r="7" spans="1:2" x14ac:dyDescent="0.25">
      <c r="A7" s="6" t="s">
        <v>5</v>
      </c>
      <c r="B7" s="7">
        <v>-10046.4</v>
      </c>
    </row>
    <row r="8" spans="1:2" x14ac:dyDescent="0.25">
      <c r="A8" s="6" t="s">
        <v>6</v>
      </c>
      <c r="B8" s="7">
        <v>-363.83</v>
      </c>
    </row>
    <row r="9" spans="1:2" x14ac:dyDescent="0.25">
      <c r="A9" s="6" t="s">
        <v>7</v>
      </c>
      <c r="B9" s="7">
        <v>-378941.10000000003</v>
      </c>
    </row>
    <row r="10" spans="1:2" x14ac:dyDescent="0.25">
      <c r="A10" s="6" t="s">
        <v>8</v>
      </c>
      <c r="B10" s="7">
        <v>-1936</v>
      </c>
    </row>
    <row r="11" spans="1:2" ht="18.75" x14ac:dyDescent="0.3">
      <c r="A11" s="2" t="s">
        <v>9</v>
      </c>
      <c r="B11" s="3">
        <f>SUM(B4:B10)</f>
        <v>-580056.17999999993</v>
      </c>
    </row>
    <row r="12" spans="1:2" x14ac:dyDescent="0.25">
      <c r="B12" s="1"/>
    </row>
    <row r="13" spans="1:2" ht="18.75" x14ac:dyDescent="0.3">
      <c r="A13" s="2" t="s">
        <v>13</v>
      </c>
      <c r="B13" s="3" t="s">
        <v>0</v>
      </c>
    </row>
    <row r="14" spans="1:2" x14ac:dyDescent="0.25">
      <c r="A14" s="4" t="s">
        <v>1</v>
      </c>
      <c r="B14" s="5">
        <v>79351.320000000007</v>
      </c>
    </row>
    <row r="15" spans="1:2" x14ac:dyDescent="0.25">
      <c r="A15" s="6" t="s">
        <v>5</v>
      </c>
      <c r="B15" s="7">
        <v>-113.22</v>
      </c>
    </row>
    <row r="16" spans="1:2" x14ac:dyDescent="0.25">
      <c r="A16" s="6" t="s">
        <v>6</v>
      </c>
      <c r="B16" s="7">
        <v>-99.78</v>
      </c>
    </row>
    <row r="17" spans="1:2" x14ac:dyDescent="0.25">
      <c r="A17" s="6" t="s">
        <v>7</v>
      </c>
      <c r="B17" s="7">
        <v>-333321.77999999991</v>
      </c>
    </row>
    <row r="18" spans="1:2" x14ac:dyDescent="0.25">
      <c r="A18" s="6" t="s">
        <v>8</v>
      </c>
      <c r="B18" s="7">
        <v>-9491.19</v>
      </c>
    </row>
    <row r="19" spans="1:2" ht="18.75" x14ac:dyDescent="0.3">
      <c r="A19" s="2" t="s">
        <v>9</v>
      </c>
      <c r="B19" s="3">
        <f>SUM(B14:B18)</f>
        <v>-263674.64999999991</v>
      </c>
    </row>
    <row r="20" spans="1:2" x14ac:dyDescent="0.25">
      <c r="B20" s="1"/>
    </row>
    <row r="21" spans="1:2" ht="18.75" x14ac:dyDescent="0.3">
      <c r="A21" s="2" t="s">
        <v>14</v>
      </c>
      <c r="B21" s="3" t="s">
        <v>0</v>
      </c>
    </row>
    <row r="22" spans="1:2" x14ac:dyDescent="0.25">
      <c r="A22" s="4" t="s">
        <v>1</v>
      </c>
      <c r="B22" s="5">
        <v>18062.490000000002</v>
      </c>
    </row>
    <row r="23" spans="1:2" x14ac:dyDescent="0.25">
      <c r="A23" s="4" t="s">
        <v>2</v>
      </c>
      <c r="B23" s="5">
        <v>61.37</v>
      </c>
    </row>
    <row r="24" spans="1:2" x14ac:dyDescent="0.25">
      <c r="A24" s="6" t="s">
        <v>3</v>
      </c>
      <c r="B24" s="7">
        <v>-505</v>
      </c>
    </row>
    <row r="25" spans="1:2" x14ac:dyDescent="0.25">
      <c r="A25" s="6" t="s">
        <v>4</v>
      </c>
      <c r="B25" s="7">
        <v>-1678</v>
      </c>
    </row>
    <row r="26" spans="1:2" x14ac:dyDescent="0.25">
      <c r="A26" s="6" t="s">
        <v>5</v>
      </c>
      <c r="B26" s="7">
        <v>-363.12</v>
      </c>
    </row>
    <row r="27" spans="1:2" x14ac:dyDescent="0.25">
      <c r="A27" s="6" t="s">
        <v>6</v>
      </c>
      <c r="B27" s="7">
        <v>-4626.6600000000008</v>
      </c>
    </row>
    <row r="28" spans="1:2" x14ac:dyDescent="0.25">
      <c r="A28" s="6" t="s">
        <v>7</v>
      </c>
      <c r="B28" s="7">
        <v>-252967.58</v>
      </c>
    </row>
    <row r="29" spans="1:2" x14ac:dyDescent="0.25">
      <c r="A29" s="6" t="s">
        <v>8</v>
      </c>
      <c r="B29" s="7">
        <v>-13156.97</v>
      </c>
    </row>
    <row r="30" spans="1:2" ht="18.75" x14ac:dyDescent="0.3">
      <c r="A30" s="2" t="s">
        <v>9</v>
      </c>
      <c r="B30" s="3">
        <f>SUM(B22:B29)</f>
        <v>-255173.47</v>
      </c>
    </row>
    <row r="32" spans="1:2" ht="18.75" x14ac:dyDescent="0.3">
      <c r="A32" s="2" t="s">
        <v>16</v>
      </c>
      <c r="B32" s="3" t="s">
        <v>0</v>
      </c>
    </row>
    <row r="33" spans="1:2" x14ac:dyDescent="0.25">
      <c r="A33" s="4" t="s">
        <v>1</v>
      </c>
      <c r="B33" s="5">
        <v>19033.2</v>
      </c>
    </row>
    <row r="34" spans="1:2" x14ac:dyDescent="0.25">
      <c r="A34" s="6" t="s">
        <v>5</v>
      </c>
      <c r="B34" s="7">
        <v>-67.25</v>
      </c>
    </row>
    <row r="35" spans="1:2" x14ac:dyDescent="0.25">
      <c r="A35" s="6" t="s">
        <v>6</v>
      </c>
      <c r="B35" s="7">
        <v>-157.62</v>
      </c>
    </row>
    <row r="36" spans="1:2" x14ac:dyDescent="0.25">
      <c r="A36" s="6" t="s">
        <v>7</v>
      </c>
      <c r="B36" s="7">
        <v>-4036.89</v>
      </c>
    </row>
    <row r="37" spans="1:2" x14ac:dyDescent="0.25">
      <c r="A37" s="6" t="s">
        <v>8</v>
      </c>
      <c r="B37" s="7">
        <v>-1277</v>
      </c>
    </row>
    <row r="38" spans="1:2" ht="18.75" x14ac:dyDescent="0.3">
      <c r="A38" s="2" t="s">
        <v>9</v>
      </c>
      <c r="B38" s="3">
        <f>SUM(B33:B37)</f>
        <v>13494.440000000002</v>
      </c>
    </row>
    <row r="39" spans="1:2" x14ac:dyDescent="0.25">
      <c r="B39" s="1"/>
    </row>
    <row r="40" spans="1:2" ht="18.75" x14ac:dyDescent="0.3">
      <c r="A40" s="2" t="s">
        <v>18</v>
      </c>
      <c r="B40" s="3" t="s">
        <v>0</v>
      </c>
    </row>
    <row r="41" spans="1:2" x14ac:dyDescent="0.25">
      <c r="A41" s="4" t="s">
        <v>1</v>
      </c>
      <c r="B41" s="5">
        <v>86043.82</v>
      </c>
    </row>
    <row r="42" spans="1:2" x14ac:dyDescent="0.25">
      <c r="A42" s="6" t="s">
        <v>5</v>
      </c>
      <c r="B42" s="7">
        <v>-534.97</v>
      </c>
    </row>
    <row r="43" spans="1:2" x14ac:dyDescent="0.25">
      <c r="A43" s="6" t="s">
        <v>6</v>
      </c>
      <c r="B43" s="7">
        <v>-19.689999999999998</v>
      </c>
    </row>
    <row r="44" spans="1:2" x14ac:dyDescent="0.25">
      <c r="A44" s="6" t="s">
        <v>7</v>
      </c>
      <c r="B44" s="7">
        <v>-809.26</v>
      </c>
    </row>
    <row r="45" spans="1:2" x14ac:dyDescent="0.25">
      <c r="A45" s="6" t="s">
        <v>8</v>
      </c>
      <c r="B45" s="7">
        <v>-1165.67</v>
      </c>
    </row>
    <row r="46" spans="1:2" ht="18.75" x14ac:dyDescent="0.3">
      <c r="A46" s="2" t="s">
        <v>9</v>
      </c>
      <c r="B46" s="3">
        <f>SUM(B41:B45)</f>
        <v>83514.23000000001</v>
      </c>
    </row>
    <row r="47" spans="1:2" x14ac:dyDescent="0.25">
      <c r="B47" s="1"/>
    </row>
    <row r="48" spans="1:2" ht="18.75" x14ac:dyDescent="0.3">
      <c r="A48" s="2" t="s">
        <v>19</v>
      </c>
      <c r="B48" s="3" t="s">
        <v>0</v>
      </c>
    </row>
    <row r="49" spans="1:2" x14ac:dyDescent="0.25">
      <c r="A49" s="4" t="s">
        <v>1</v>
      </c>
      <c r="B49" s="5">
        <v>21619.69</v>
      </c>
    </row>
    <row r="50" spans="1:2" x14ac:dyDescent="0.25">
      <c r="A50" s="6" t="s">
        <v>6</v>
      </c>
      <c r="B50" s="7">
        <v>-4229.05</v>
      </c>
    </row>
    <row r="51" spans="1:2" x14ac:dyDescent="0.25">
      <c r="A51" s="6" t="s">
        <v>7</v>
      </c>
      <c r="B51" s="7">
        <v>-529.18000000000006</v>
      </c>
    </row>
    <row r="52" spans="1:2" x14ac:dyDescent="0.25">
      <c r="A52" s="6" t="s">
        <v>8</v>
      </c>
      <c r="B52" s="7">
        <v>-4294.5599999999995</v>
      </c>
    </row>
    <row r="53" spans="1:2" ht="18.75" x14ac:dyDescent="0.3">
      <c r="A53" s="2" t="s">
        <v>9</v>
      </c>
      <c r="B53" s="3">
        <f>SUM(B49:B52)</f>
        <v>12566.9</v>
      </c>
    </row>
    <row r="54" spans="1:2" x14ac:dyDescent="0.25">
      <c r="B54" s="1"/>
    </row>
    <row r="55" spans="1:2" ht="18.75" x14ac:dyDescent="0.3">
      <c r="A55" s="2" t="s">
        <v>20</v>
      </c>
      <c r="B55" s="3" t="s">
        <v>0</v>
      </c>
    </row>
    <row r="56" spans="1:2" x14ac:dyDescent="0.25">
      <c r="A56" s="4" t="s">
        <v>1</v>
      </c>
      <c r="B56" s="5">
        <v>20430</v>
      </c>
    </row>
    <row r="57" spans="1:2" x14ac:dyDescent="0.25">
      <c r="A57" s="6" t="s">
        <v>17</v>
      </c>
      <c r="B57" s="7">
        <v>-56025.82</v>
      </c>
    </row>
    <row r="58" spans="1:2" x14ac:dyDescent="0.25">
      <c r="A58" s="6" t="s">
        <v>5</v>
      </c>
      <c r="B58" s="7">
        <v>-210</v>
      </c>
    </row>
    <row r="59" spans="1:2" x14ac:dyDescent="0.25">
      <c r="A59" s="6" t="s">
        <v>6</v>
      </c>
      <c r="B59" s="7">
        <v>-149.26999999999998</v>
      </c>
    </row>
    <row r="60" spans="1:2" x14ac:dyDescent="0.25">
      <c r="A60" s="6" t="s">
        <v>7</v>
      </c>
      <c r="B60" s="7">
        <v>-1553.03</v>
      </c>
    </row>
    <row r="61" spans="1:2" x14ac:dyDescent="0.25">
      <c r="A61" s="6" t="s">
        <v>8</v>
      </c>
      <c r="B61" s="7">
        <v>-4325.32</v>
      </c>
    </row>
    <row r="62" spans="1:2" ht="18.75" x14ac:dyDescent="0.3">
      <c r="A62" s="2" t="s">
        <v>9</v>
      </c>
      <c r="B62" s="3">
        <f>SUM(B56:B61)</f>
        <v>-41833.439999999995</v>
      </c>
    </row>
    <row r="63" spans="1:2" x14ac:dyDescent="0.25">
      <c r="B63" s="1"/>
    </row>
    <row r="64" spans="1:2" ht="18.75" x14ac:dyDescent="0.3">
      <c r="A64" s="2" t="s">
        <v>21</v>
      </c>
      <c r="B64" s="3" t="s">
        <v>0</v>
      </c>
    </row>
    <row r="65" spans="1:2" x14ac:dyDescent="0.25">
      <c r="A65" s="4" t="s">
        <v>1</v>
      </c>
      <c r="B65" s="5">
        <v>16059</v>
      </c>
    </row>
    <row r="66" spans="1:2" x14ac:dyDescent="0.25">
      <c r="A66" s="6" t="s">
        <v>3</v>
      </c>
      <c r="B66" s="7">
        <v>-7466.74</v>
      </c>
    </row>
    <row r="67" spans="1:2" x14ac:dyDescent="0.25">
      <c r="A67" s="6" t="s">
        <v>4</v>
      </c>
      <c r="B67" s="7">
        <v>-7350</v>
      </c>
    </row>
    <row r="68" spans="1:2" x14ac:dyDescent="0.25">
      <c r="A68" s="6" t="s">
        <v>6</v>
      </c>
      <c r="B68" s="7">
        <v>-23.89</v>
      </c>
    </row>
    <row r="69" spans="1:2" x14ac:dyDescent="0.25">
      <c r="A69" s="6" t="s">
        <v>7</v>
      </c>
      <c r="B69" s="7">
        <v>-1371.0900000000001</v>
      </c>
    </row>
    <row r="70" spans="1:2" x14ac:dyDescent="0.25">
      <c r="A70" s="6" t="s">
        <v>8</v>
      </c>
      <c r="B70" s="7">
        <v>-4984.3</v>
      </c>
    </row>
    <row r="71" spans="1:2" ht="18.75" x14ac:dyDescent="0.3">
      <c r="A71" s="2" t="s">
        <v>9</v>
      </c>
      <c r="B71" s="3">
        <f>SUM(B65:B70)</f>
        <v>-5137.0200000000004</v>
      </c>
    </row>
    <row r="72" spans="1:2" x14ac:dyDescent="0.25">
      <c r="B72" s="1"/>
    </row>
    <row r="73" spans="1:2" ht="18.75" x14ac:dyDescent="0.3">
      <c r="A73" s="2" t="s">
        <v>22</v>
      </c>
      <c r="B73" s="3" t="s">
        <v>0</v>
      </c>
    </row>
    <row r="74" spans="1:2" x14ac:dyDescent="0.25">
      <c r="A74" s="4" t="s">
        <v>1</v>
      </c>
      <c r="B74" s="5">
        <v>58819.02</v>
      </c>
    </row>
    <row r="75" spans="1:2" x14ac:dyDescent="0.25">
      <c r="A75" s="6" t="s">
        <v>4</v>
      </c>
      <c r="B75" s="7">
        <v>-750</v>
      </c>
    </row>
    <row r="76" spans="1:2" x14ac:dyDescent="0.25">
      <c r="A76" s="6" t="s">
        <v>6</v>
      </c>
      <c r="B76" s="7">
        <v>-4210.22</v>
      </c>
    </row>
    <row r="77" spans="1:2" x14ac:dyDescent="0.25">
      <c r="A77" s="6" t="s">
        <v>7</v>
      </c>
      <c r="B77" s="7">
        <v>-645.45000000000005</v>
      </c>
    </row>
    <row r="78" spans="1:2" x14ac:dyDescent="0.25">
      <c r="A78" s="6" t="s">
        <v>8</v>
      </c>
      <c r="B78" s="7">
        <v>-9100</v>
      </c>
    </row>
    <row r="79" spans="1:2" ht="18.75" x14ac:dyDescent="0.3">
      <c r="A79" s="2" t="s">
        <v>9</v>
      </c>
      <c r="B79" s="3">
        <f>SUM(B74:B78)</f>
        <v>44113.35</v>
      </c>
    </row>
    <row r="81" spans="1:2" ht="18.75" x14ac:dyDescent="0.3">
      <c r="A81" s="2" t="s">
        <v>29</v>
      </c>
      <c r="B81" s="3" t="s">
        <v>0</v>
      </c>
    </row>
    <row r="82" spans="1:2" x14ac:dyDescent="0.25">
      <c r="A82" s="4" t="s">
        <v>1</v>
      </c>
      <c r="B82" s="5">
        <v>1133</v>
      </c>
    </row>
    <row r="83" spans="1:2" x14ac:dyDescent="0.25">
      <c r="A83" s="6" t="s">
        <v>6</v>
      </c>
      <c r="B83" s="7">
        <v>-118.07</v>
      </c>
    </row>
    <row r="84" spans="1:2" x14ac:dyDescent="0.25">
      <c r="A84" s="6" t="s">
        <v>7</v>
      </c>
      <c r="B84" s="7">
        <v>-105923.94</v>
      </c>
    </row>
    <row r="85" spans="1:2" x14ac:dyDescent="0.25">
      <c r="A85" s="6" t="s">
        <v>8</v>
      </c>
      <c r="B85" s="7">
        <v>-10999.58</v>
      </c>
    </row>
    <row r="86" spans="1:2" ht="18.75" x14ac:dyDescent="0.3">
      <c r="A86" s="2" t="s">
        <v>9</v>
      </c>
      <c r="B86" s="3">
        <f>SUM(B82:B85)</f>
        <v>-115908.59000000001</v>
      </c>
    </row>
    <row r="87" spans="1:2" x14ac:dyDescent="0.25">
      <c r="B87" s="1"/>
    </row>
    <row r="88" spans="1:2" ht="18.75" x14ac:dyDescent="0.3">
      <c r="A88" s="2" t="s">
        <v>30</v>
      </c>
      <c r="B88" s="3" t="s">
        <v>0</v>
      </c>
    </row>
    <row r="89" spans="1:2" x14ac:dyDescent="0.25">
      <c r="A89" s="4" t="s">
        <v>1</v>
      </c>
      <c r="B89" s="5">
        <v>58434.009999999995</v>
      </c>
    </row>
    <row r="90" spans="1:2" x14ac:dyDescent="0.25">
      <c r="A90" s="6" t="s">
        <v>6</v>
      </c>
      <c r="B90" s="7">
        <v>-22.97</v>
      </c>
    </row>
    <row r="91" spans="1:2" x14ac:dyDescent="0.25">
      <c r="A91" s="6" t="s">
        <v>7</v>
      </c>
      <c r="B91" s="7">
        <v>-17112.8</v>
      </c>
    </row>
    <row r="92" spans="1:2" x14ac:dyDescent="0.25">
      <c r="A92" s="6" t="s">
        <v>8</v>
      </c>
      <c r="B92" s="7">
        <v>-15409.68</v>
      </c>
    </row>
    <row r="93" spans="1:2" ht="18.75" x14ac:dyDescent="0.3">
      <c r="A93" s="2" t="s">
        <v>9</v>
      </c>
      <c r="B93" s="3">
        <f>SUM(B89:B92)</f>
        <v>25888.55999999999</v>
      </c>
    </row>
    <row r="94" spans="1:2" x14ac:dyDescent="0.25">
      <c r="B94" s="1"/>
    </row>
    <row r="95" spans="1:2" ht="18.75" x14ac:dyDescent="0.3">
      <c r="A95" s="2" t="s">
        <v>27</v>
      </c>
      <c r="B95" s="3" t="s">
        <v>0</v>
      </c>
    </row>
    <row r="96" spans="1:2" x14ac:dyDescent="0.25">
      <c r="A96" s="4" t="s">
        <v>1</v>
      </c>
      <c r="B96" s="5">
        <v>4701</v>
      </c>
    </row>
    <row r="97" spans="1:2" x14ac:dyDescent="0.25">
      <c r="A97" s="4" t="s">
        <v>2</v>
      </c>
      <c r="B97" s="5">
        <v>920</v>
      </c>
    </row>
    <row r="98" spans="1:2" x14ac:dyDescent="0.25">
      <c r="A98" s="6" t="s">
        <v>6</v>
      </c>
      <c r="B98" s="7">
        <v>-4118.26</v>
      </c>
    </row>
    <row r="99" spans="1:2" x14ac:dyDescent="0.25">
      <c r="A99" s="6" t="s">
        <v>8</v>
      </c>
      <c r="B99" s="7">
        <v>-980</v>
      </c>
    </row>
    <row r="100" spans="1:2" ht="18.75" x14ac:dyDescent="0.3">
      <c r="A100" s="2" t="s">
        <v>9</v>
      </c>
      <c r="B100" s="3">
        <f>SUM(B96:B99)</f>
        <v>522.73999999999978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"/>
  <sheetViews>
    <sheetView topLeftCell="A82" workbookViewId="0">
      <selection activeCell="B100" sqref="B100"/>
    </sheetView>
  </sheetViews>
  <sheetFormatPr defaultRowHeight="15" x14ac:dyDescent="0.25"/>
  <cols>
    <col min="1" max="1" width="76.28515625" bestFit="1" customWidth="1"/>
    <col min="2" max="2" width="18.28515625" style="1" bestFit="1" customWidth="1"/>
    <col min="3" max="3" width="11" customWidth="1"/>
    <col min="4" max="4" width="37.7109375" bestFit="1" customWidth="1"/>
    <col min="5" max="6" width="18.28515625" style="1" bestFit="1" customWidth="1"/>
    <col min="11" max="11" width="12" bestFit="1" customWidth="1"/>
  </cols>
  <sheetData>
    <row r="1" spans="1:2" ht="79.5" customHeight="1" x14ac:dyDescent="0.4">
      <c r="A1" s="15" t="s">
        <v>11</v>
      </c>
      <c r="B1" s="15"/>
    </row>
    <row r="3" spans="1:2" ht="18.75" x14ac:dyDescent="0.3">
      <c r="A3" s="8" t="s">
        <v>12</v>
      </c>
      <c r="B3" s="9" t="s">
        <v>0</v>
      </c>
    </row>
    <row r="4" spans="1:2" x14ac:dyDescent="0.25">
      <c r="A4" s="10" t="s">
        <v>1</v>
      </c>
      <c r="B4" s="11">
        <v>346190.99</v>
      </c>
    </row>
    <row r="5" spans="1:2" x14ac:dyDescent="0.25">
      <c r="A5" s="10" t="s">
        <v>2</v>
      </c>
      <c r="B5" s="11">
        <v>464054.6</v>
      </c>
    </row>
    <row r="6" spans="1:2" x14ac:dyDescent="0.25">
      <c r="A6" s="12" t="s">
        <v>6</v>
      </c>
      <c r="B6" s="13">
        <v>-3816.15</v>
      </c>
    </row>
    <row r="7" spans="1:2" x14ac:dyDescent="0.25">
      <c r="A7" s="12" t="s">
        <v>7</v>
      </c>
      <c r="B7" s="13">
        <v>-18145.36</v>
      </c>
    </row>
    <row r="8" spans="1:2" x14ac:dyDescent="0.25">
      <c r="A8" s="12" t="s">
        <v>10</v>
      </c>
      <c r="B8" s="13">
        <v>-1959.9899999999998</v>
      </c>
    </row>
    <row r="9" spans="1:2" ht="18.75" x14ac:dyDescent="0.3">
      <c r="A9" s="8" t="s">
        <v>9</v>
      </c>
      <c r="B9" s="9">
        <f>SUM(B4:B8)</f>
        <v>786324.09</v>
      </c>
    </row>
    <row r="11" spans="1:2" ht="18.75" x14ac:dyDescent="0.3">
      <c r="A11" s="8" t="s">
        <v>13</v>
      </c>
      <c r="B11" s="9" t="s">
        <v>0</v>
      </c>
    </row>
    <row r="12" spans="1:2" x14ac:dyDescent="0.25">
      <c r="A12" s="10" t="s">
        <v>1</v>
      </c>
      <c r="B12" s="11">
        <v>591859.01</v>
      </c>
    </row>
    <row r="13" spans="1:2" x14ac:dyDescent="0.25">
      <c r="A13" s="10" t="s">
        <v>2</v>
      </c>
      <c r="B13" s="11">
        <v>1100</v>
      </c>
    </row>
    <row r="14" spans="1:2" x14ac:dyDescent="0.25">
      <c r="A14" s="12" t="s">
        <v>5</v>
      </c>
      <c r="B14" s="13">
        <v>-5852.43</v>
      </c>
    </row>
    <row r="15" spans="1:2" x14ac:dyDescent="0.25">
      <c r="A15" s="12" t="s">
        <v>6</v>
      </c>
      <c r="B15" s="13">
        <v>-3574.99</v>
      </c>
    </row>
    <row r="16" spans="1:2" x14ac:dyDescent="0.25">
      <c r="A16" s="12" t="s">
        <v>7</v>
      </c>
      <c r="B16" s="13">
        <v>-12768.71</v>
      </c>
    </row>
    <row r="17" spans="1:2" x14ac:dyDescent="0.25">
      <c r="A17" s="12" t="s">
        <v>10</v>
      </c>
      <c r="B17" s="13">
        <v>-867.5</v>
      </c>
    </row>
    <row r="18" spans="1:2" ht="18.75" x14ac:dyDescent="0.3">
      <c r="A18" s="8" t="s">
        <v>9</v>
      </c>
      <c r="B18" s="9">
        <f>SUM(B12:B17)</f>
        <v>569895.38</v>
      </c>
    </row>
    <row r="20" spans="1:2" ht="18.75" x14ac:dyDescent="0.3">
      <c r="A20" s="8" t="s">
        <v>14</v>
      </c>
      <c r="B20" s="9" t="s">
        <v>0</v>
      </c>
    </row>
    <row r="21" spans="1:2" x14ac:dyDescent="0.25">
      <c r="A21" s="10" t="s">
        <v>1</v>
      </c>
      <c r="B21" s="11">
        <v>63204.350000000093</v>
      </c>
    </row>
    <row r="22" spans="1:2" x14ac:dyDescent="0.25">
      <c r="A22" s="10" t="s">
        <v>2</v>
      </c>
      <c r="B22" s="11">
        <v>2730</v>
      </c>
    </row>
    <row r="23" spans="1:2" x14ac:dyDescent="0.25">
      <c r="A23" s="12" t="s">
        <v>5</v>
      </c>
      <c r="B23" s="13">
        <v>-6030.54</v>
      </c>
    </row>
    <row r="24" spans="1:2" x14ac:dyDescent="0.25">
      <c r="A24" s="12" t="s">
        <v>6</v>
      </c>
      <c r="B24" s="13">
        <v>-3364.83</v>
      </c>
    </row>
    <row r="25" spans="1:2" x14ac:dyDescent="0.25">
      <c r="A25" s="12" t="s">
        <v>7</v>
      </c>
      <c r="B25" s="13">
        <v>-132313.23000000001</v>
      </c>
    </row>
    <row r="26" spans="1:2" x14ac:dyDescent="0.25">
      <c r="A26" s="12" t="s">
        <v>10</v>
      </c>
      <c r="B26" s="13">
        <v>-8637.68</v>
      </c>
    </row>
    <row r="27" spans="1:2" ht="18.75" x14ac:dyDescent="0.3">
      <c r="A27" s="8" t="s">
        <v>9</v>
      </c>
      <c r="B27" s="9">
        <f>SUM(B21:B26)</f>
        <v>-84411.929999999906</v>
      </c>
    </row>
    <row r="29" spans="1:2" ht="18.75" x14ac:dyDescent="0.3">
      <c r="A29" s="8" t="s">
        <v>16</v>
      </c>
      <c r="B29" s="9" t="s">
        <v>0</v>
      </c>
    </row>
    <row r="30" spans="1:2" x14ac:dyDescent="0.25">
      <c r="A30" s="10" t="s">
        <v>1</v>
      </c>
      <c r="B30" s="11">
        <v>85069.589999999967</v>
      </c>
    </row>
    <row r="31" spans="1:2" x14ac:dyDescent="0.25">
      <c r="A31" s="12" t="s">
        <v>23</v>
      </c>
      <c r="B31" s="13">
        <v>-440000</v>
      </c>
    </row>
    <row r="32" spans="1:2" x14ac:dyDescent="0.25">
      <c r="A32" s="12" t="s">
        <v>24</v>
      </c>
      <c r="B32" s="13">
        <v>750000</v>
      </c>
    </row>
    <row r="33" spans="1:2" x14ac:dyDescent="0.25">
      <c r="A33" s="12" t="s">
        <v>25</v>
      </c>
      <c r="B33" s="13">
        <v>-64987.57</v>
      </c>
    </row>
    <row r="34" spans="1:2" x14ac:dyDescent="0.25">
      <c r="A34" s="12" t="s">
        <v>6</v>
      </c>
      <c r="B34" s="13">
        <v>-3958.99</v>
      </c>
    </row>
    <row r="35" spans="1:2" x14ac:dyDescent="0.25">
      <c r="A35" s="12" t="s">
        <v>7</v>
      </c>
      <c r="B35" s="13">
        <v>-302705.43</v>
      </c>
    </row>
    <row r="36" spans="1:2" x14ac:dyDescent="0.25">
      <c r="A36" s="12" t="s">
        <v>10</v>
      </c>
      <c r="B36" s="13">
        <v>-1326.6100000000001</v>
      </c>
    </row>
    <row r="37" spans="1:2" ht="18.75" x14ac:dyDescent="0.3">
      <c r="A37" s="8" t="s">
        <v>9</v>
      </c>
      <c r="B37" s="9">
        <f>SUM(B30:B36)</f>
        <v>22090.989999999976</v>
      </c>
    </row>
    <row r="39" spans="1:2" ht="18.75" x14ac:dyDescent="0.3">
      <c r="A39" s="8" t="s">
        <v>18</v>
      </c>
      <c r="B39" s="9" t="s">
        <v>0</v>
      </c>
    </row>
    <row r="40" spans="1:2" x14ac:dyDescent="0.25">
      <c r="A40" s="10" t="s">
        <v>1</v>
      </c>
      <c r="B40" s="11">
        <v>957325.6100000001</v>
      </c>
    </row>
    <row r="41" spans="1:2" x14ac:dyDescent="0.25">
      <c r="A41" s="10" t="s">
        <v>2</v>
      </c>
      <c r="B41" s="11">
        <v>2177.44</v>
      </c>
    </row>
    <row r="42" spans="1:2" x14ac:dyDescent="0.25">
      <c r="A42" s="12" t="s">
        <v>25</v>
      </c>
      <c r="B42" s="13">
        <v>-5021.78</v>
      </c>
    </row>
    <row r="43" spans="1:2" x14ac:dyDescent="0.25">
      <c r="A43" s="12" t="s">
        <v>6</v>
      </c>
      <c r="B43" s="13">
        <v>-9834.5499999999993</v>
      </c>
    </row>
    <row r="44" spans="1:2" x14ac:dyDescent="0.25">
      <c r="A44" s="12" t="s">
        <v>7</v>
      </c>
      <c r="B44" s="13">
        <v>-158790.77999999997</v>
      </c>
    </row>
    <row r="45" spans="1:2" x14ac:dyDescent="0.25">
      <c r="A45" s="12" t="s">
        <v>10</v>
      </c>
      <c r="B45" s="13">
        <v>-3581.1000000000004</v>
      </c>
    </row>
    <row r="46" spans="1:2" ht="18.75" x14ac:dyDescent="0.3">
      <c r="A46" s="8" t="s">
        <v>9</v>
      </c>
      <c r="B46" s="9">
        <f>SUM(B40:B45)</f>
        <v>782274.84</v>
      </c>
    </row>
    <row r="48" spans="1:2" ht="18.75" x14ac:dyDescent="0.3">
      <c r="A48" s="8" t="s">
        <v>19</v>
      </c>
      <c r="B48" s="9" t="s">
        <v>0</v>
      </c>
    </row>
    <row r="49" spans="1:2" x14ac:dyDescent="0.25">
      <c r="A49" s="10" t="s">
        <v>1</v>
      </c>
      <c r="B49" s="11">
        <v>69727.44</v>
      </c>
    </row>
    <row r="50" spans="1:2" x14ac:dyDescent="0.25">
      <c r="A50" s="12" t="s">
        <v>25</v>
      </c>
      <c r="B50" s="13">
        <v>-37089.5</v>
      </c>
    </row>
    <row r="51" spans="1:2" x14ac:dyDescent="0.25">
      <c r="A51" s="12" t="s">
        <v>6</v>
      </c>
      <c r="B51" s="13">
        <v>-6328.52</v>
      </c>
    </row>
    <row r="52" spans="1:2" x14ac:dyDescent="0.25">
      <c r="A52" s="12" t="s">
        <v>7</v>
      </c>
      <c r="B52" s="13">
        <v>-154778.44000000003</v>
      </c>
    </row>
    <row r="53" spans="1:2" x14ac:dyDescent="0.25">
      <c r="A53" s="12" t="s">
        <v>10</v>
      </c>
      <c r="B53" s="13">
        <v>-536.51</v>
      </c>
    </row>
    <row r="54" spans="1:2" ht="18.75" x14ac:dyDescent="0.3">
      <c r="A54" s="8" t="s">
        <v>9</v>
      </c>
      <c r="B54" s="9">
        <f>SUM(B49:B53)</f>
        <v>-129005.53000000003</v>
      </c>
    </row>
    <row r="56" spans="1:2" ht="18.75" x14ac:dyDescent="0.3">
      <c r="A56" s="8" t="s">
        <v>20</v>
      </c>
      <c r="B56" s="9" t="s">
        <v>0</v>
      </c>
    </row>
    <row r="57" spans="1:2" x14ac:dyDescent="0.25">
      <c r="A57" s="10" t="s">
        <v>1</v>
      </c>
      <c r="B57" s="11">
        <v>661699.76</v>
      </c>
    </row>
    <row r="58" spans="1:2" x14ac:dyDescent="0.25">
      <c r="A58" s="12" t="s">
        <v>25</v>
      </c>
      <c r="B58" s="13">
        <v>-205522.66999999998</v>
      </c>
    </row>
    <row r="59" spans="1:2" x14ac:dyDescent="0.25">
      <c r="A59" s="12" t="s">
        <v>6</v>
      </c>
      <c r="B59" s="13">
        <v>-3519.4400000000005</v>
      </c>
    </row>
    <row r="60" spans="1:2" x14ac:dyDescent="0.25">
      <c r="A60" s="12" t="s">
        <v>7</v>
      </c>
      <c r="B60" s="13">
        <v>-239303.15</v>
      </c>
    </row>
    <row r="61" spans="1:2" x14ac:dyDescent="0.25">
      <c r="A61" s="12" t="s">
        <v>10</v>
      </c>
      <c r="B61" s="13">
        <v>-4997.4699999999993</v>
      </c>
    </row>
    <row r="62" spans="1:2" ht="18.75" x14ac:dyDescent="0.3">
      <c r="A62" s="8" t="s">
        <v>9</v>
      </c>
      <c r="B62" s="9">
        <f>SUM(B57:B61)</f>
        <v>208357.03000000003</v>
      </c>
    </row>
    <row r="64" spans="1:2" ht="18.75" x14ac:dyDescent="0.3">
      <c r="A64" s="8" t="s">
        <v>21</v>
      </c>
      <c r="B64" s="9" t="s">
        <v>0</v>
      </c>
    </row>
    <row r="65" spans="1:2" x14ac:dyDescent="0.25">
      <c r="A65" s="10" t="s">
        <v>1</v>
      </c>
      <c r="B65" s="11">
        <v>2187889.5</v>
      </c>
    </row>
    <row r="66" spans="1:2" x14ac:dyDescent="0.25">
      <c r="A66" s="10" t="s">
        <v>2</v>
      </c>
      <c r="B66" s="11">
        <v>112221.44</v>
      </c>
    </row>
    <row r="67" spans="1:2" x14ac:dyDescent="0.25">
      <c r="A67" s="12" t="s">
        <v>26</v>
      </c>
      <c r="B67" s="13">
        <v>714066.15</v>
      </c>
    </row>
    <row r="68" spans="1:2" x14ac:dyDescent="0.25">
      <c r="A68" s="12" t="s">
        <v>23</v>
      </c>
      <c r="B68" s="13">
        <v>-488199.44</v>
      </c>
    </row>
    <row r="69" spans="1:2" x14ac:dyDescent="0.25">
      <c r="A69" s="12" t="s">
        <v>25</v>
      </c>
      <c r="B69" s="13">
        <v>-6714.9</v>
      </c>
    </row>
    <row r="70" spans="1:2" x14ac:dyDescent="0.25">
      <c r="A70" s="12" t="s">
        <v>6</v>
      </c>
      <c r="B70" s="13">
        <v>-4592.1400000000003</v>
      </c>
    </row>
    <row r="71" spans="1:2" x14ac:dyDescent="0.25">
      <c r="A71" s="12" t="s">
        <v>7</v>
      </c>
      <c r="B71" s="13">
        <v>-1386387.5100000002</v>
      </c>
    </row>
    <row r="72" spans="1:2" x14ac:dyDescent="0.25">
      <c r="A72" s="12" t="s">
        <v>10</v>
      </c>
      <c r="B72" s="13">
        <v>-307.71999999999997</v>
      </c>
    </row>
    <row r="73" spans="1:2" ht="18.75" x14ac:dyDescent="0.3">
      <c r="A73" s="8" t="s">
        <v>9</v>
      </c>
      <c r="B73" s="9">
        <f>SUM(B65:B72)</f>
        <v>1127975.3799999997</v>
      </c>
    </row>
    <row r="75" spans="1:2" ht="18.75" x14ac:dyDescent="0.3">
      <c r="A75" s="8" t="s">
        <v>22</v>
      </c>
      <c r="B75" s="9" t="s">
        <v>0</v>
      </c>
    </row>
    <row r="76" spans="1:2" x14ac:dyDescent="0.25">
      <c r="A76" s="10" t="s">
        <v>1</v>
      </c>
      <c r="B76" s="11">
        <v>70354.13</v>
      </c>
    </row>
    <row r="77" spans="1:2" x14ac:dyDescent="0.25">
      <c r="A77" s="12" t="s">
        <v>25</v>
      </c>
      <c r="B77" s="13">
        <v>-13661.009999999998</v>
      </c>
    </row>
    <row r="78" spans="1:2" x14ac:dyDescent="0.25">
      <c r="A78" s="12" t="s">
        <v>6</v>
      </c>
      <c r="B78" s="13">
        <v>-6348.9500000000007</v>
      </c>
    </row>
    <row r="79" spans="1:2" x14ac:dyDescent="0.25">
      <c r="A79" s="12" t="s">
        <v>7</v>
      </c>
      <c r="B79" s="13">
        <v>-205500.81000000003</v>
      </c>
    </row>
    <row r="80" spans="1:2" x14ac:dyDescent="0.25">
      <c r="A80" s="12" t="s">
        <v>10</v>
      </c>
      <c r="B80" s="13">
        <v>-1200.5</v>
      </c>
    </row>
    <row r="81" spans="1:2" ht="18.75" x14ac:dyDescent="0.3">
      <c r="A81" s="8" t="s">
        <v>9</v>
      </c>
      <c r="B81" s="9">
        <f>SUM(B76:B80)</f>
        <v>-156357.14000000001</v>
      </c>
    </row>
    <row r="83" spans="1:2" ht="18.75" x14ac:dyDescent="0.3">
      <c r="A83" s="8" t="s">
        <v>29</v>
      </c>
      <c r="B83" s="9" t="s">
        <v>0</v>
      </c>
    </row>
    <row r="84" spans="1:2" x14ac:dyDescent="0.25">
      <c r="A84" s="10" t="s">
        <v>1</v>
      </c>
      <c r="B84" s="11">
        <v>384185.06000000006</v>
      </c>
    </row>
    <row r="85" spans="1:2" x14ac:dyDescent="0.25">
      <c r="A85" s="10" t="s">
        <v>2</v>
      </c>
      <c r="B85" s="11">
        <v>151882.76999999999</v>
      </c>
    </row>
    <row r="86" spans="1:2" x14ac:dyDescent="0.25">
      <c r="A86" s="12" t="s">
        <v>25</v>
      </c>
      <c r="B86" s="13">
        <v>-4545.3900000000003</v>
      </c>
    </row>
    <row r="87" spans="1:2" x14ac:dyDescent="0.25">
      <c r="A87" s="12" t="s">
        <v>6</v>
      </c>
      <c r="B87" s="13">
        <v>-8798.869999999999</v>
      </c>
    </row>
    <row r="88" spans="1:2" x14ac:dyDescent="0.25">
      <c r="A88" s="12" t="s">
        <v>7</v>
      </c>
      <c r="B88" s="13">
        <v>-309070.25999999995</v>
      </c>
    </row>
    <row r="89" spans="1:2" x14ac:dyDescent="0.25">
      <c r="A89" s="12" t="s">
        <v>28</v>
      </c>
      <c r="B89" s="13">
        <v>-1024.49</v>
      </c>
    </row>
    <row r="90" spans="1:2" ht="18.75" x14ac:dyDescent="0.3">
      <c r="A90" s="8" t="s">
        <v>9</v>
      </c>
      <c r="B90" s="9">
        <f>SUM(B84:B89)</f>
        <v>212628.82000000012</v>
      </c>
    </row>
    <row r="92" spans="1:2" ht="18.75" x14ac:dyDescent="0.3">
      <c r="A92" s="8" t="s">
        <v>30</v>
      </c>
      <c r="B92" s="9" t="s">
        <v>0</v>
      </c>
    </row>
    <row r="93" spans="1:2" x14ac:dyDescent="0.25">
      <c r="A93" s="10" t="s">
        <v>1</v>
      </c>
      <c r="B93" s="11">
        <v>330327.53999999998</v>
      </c>
    </row>
    <row r="94" spans="1:2" x14ac:dyDescent="0.25">
      <c r="A94" s="10" t="s">
        <v>2</v>
      </c>
      <c r="B94" s="11">
        <v>1678</v>
      </c>
    </row>
    <row r="95" spans="1:2" x14ac:dyDescent="0.25">
      <c r="A95" s="12" t="s">
        <v>25</v>
      </c>
      <c r="B95" s="13">
        <v>-8835.2099999999991</v>
      </c>
    </row>
    <row r="96" spans="1:2" x14ac:dyDescent="0.25">
      <c r="A96" s="12" t="s">
        <v>6</v>
      </c>
      <c r="B96" s="13">
        <v>-5565.6</v>
      </c>
    </row>
    <row r="97" spans="1:2" x14ac:dyDescent="0.25">
      <c r="A97" s="12" t="s">
        <v>7</v>
      </c>
      <c r="B97" s="13">
        <v>-204345.86</v>
      </c>
    </row>
    <row r="98" spans="1:2" x14ac:dyDescent="0.25">
      <c r="A98" s="12" t="s">
        <v>28</v>
      </c>
      <c r="B98" s="13">
        <v>-890.46</v>
      </c>
    </row>
    <row r="99" spans="1:2" ht="18.75" x14ac:dyDescent="0.3">
      <c r="A99" s="8" t="s">
        <v>9</v>
      </c>
      <c r="B99" s="9">
        <f>SUM(B93:B98)</f>
        <v>112368.40999999999</v>
      </c>
    </row>
    <row r="101" spans="1:2" ht="18.75" x14ac:dyDescent="0.3">
      <c r="A101" s="8" t="s">
        <v>27</v>
      </c>
      <c r="B101" s="9" t="s">
        <v>0</v>
      </c>
    </row>
    <row r="102" spans="1:2" x14ac:dyDescent="0.25">
      <c r="A102" s="10" t="s">
        <v>1</v>
      </c>
      <c r="B102" s="11">
        <v>812896.80999999994</v>
      </c>
    </row>
    <row r="103" spans="1:2" x14ac:dyDescent="0.25">
      <c r="A103" s="10" t="s">
        <v>2</v>
      </c>
      <c r="B103" s="11">
        <v>1045.3699999999999</v>
      </c>
    </row>
    <row r="104" spans="1:2" x14ac:dyDescent="0.25">
      <c r="A104" s="12" t="s">
        <v>3</v>
      </c>
      <c r="B104" s="13">
        <v>-900</v>
      </c>
    </row>
    <row r="105" spans="1:2" x14ac:dyDescent="0.25">
      <c r="A105" s="12" t="s">
        <v>25</v>
      </c>
      <c r="B105" s="13">
        <v>-164459.76</v>
      </c>
    </row>
    <row r="106" spans="1:2" x14ac:dyDescent="0.25">
      <c r="A106" s="12" t="s">
        <v>6</v>
      </c>
      <c r="B106" s="13">
        <v>-5523.7300000000005</v>
      </c>
    </row>
    <row r="107" spans="1:2" x14ac:dyDescent="0.25">
      <c r="A107" s="12" t="s">
        <v>7</v>
      </c>
      <c r="B107" s="13">
        <v>-529698.4800000001</v>
      </c>
    </row>
    <row r="108" spans="1:2" x14ac:dyDescent="0.25">
      <c r="A108" s="12" t="s">
        <v>28</v>
      </c>
      <c r="B108" s="13">
        <v>-16718.05</v>
      </c>
    </row>
    <row r="109" spans="1:2" ht="18.75" x14ac:dyDescent="0.3">
      <c r="A109" s="8" t="s">
        <v>9</v>
      </c>
      <c r="B109" s="9">
        <f>SUM(B102:B108)</f>
        <v>96642.159999999843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CRPP</vt:lpstr>
      <vt:lpstr>CREDEM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2025-03-04T10:45:03Z</dcterms:modified>
</cp:coreProperties>
</file>