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8_{CDE8603A-D4C7-44AD-88A1-48F01A625024}" xr6:coauthVersionLast="36" xr6:coauthVersionMax="36" xr10:uidLastSave="{00000000-0000-0000-0000-000000000000}"/>
  <bookViews>
    <workbookView xWindow="0" yWindow="0" windowWidth="20490" windowHeight="6825" activeTab="3" xr2:uid="{00000000-000D-0000-FFFF-FFFF00000000}"/>
  </bookViews>
  <sheets>
    <sheet name="I° Trimestre 2025" sheetId="2" r:id="rId1"/>
    <sheet name="II°Trimestre 2025" sheetId="3" r:id="rId2"/>
    <sheet name="III° Trimestre 2025" sheetId="5" r:id="rId3"/>
    <sheet name="IV° Trimestre 2025" sheetId="4" r:id="rId4"/>
  </sheets>
  <calcPr calcId="191029" calcOnSave="0"/>
</workbook>
</file>

<file path=xl/calcChain.xml><?xml version="1.0" encoding="utf-8"?>
<calcChain xmlns="http://schemas.openxmlformats.org/spreadsheetml/2006/main">
  <c r="L16" i="2" l="1"/>
  <c r="L13" i="2"/>
  <c r="J16" i="2"/>
  <c r="N16" i="2" s="1"/>
  <c r="J13" i="2"/>
  <c r="N13" i="2" s="1"/>
  <c r="J16" i="4"/>
  <c r="J13" i="4"/>
  <c r="J13" i="5" l="1"/>
  <c r="J16" i="5"/>
  <c r="N13" i="4" l="1"/>
  <c r="L13" i="4"/>
  <c r="N16" i="4"/>
  <c r="L16" i="4"/>
  <c r="N13" i="5"/>
  <c r="L13" i="5"/>
  <c r="N16" i="5"/>
  <c r="L16" i="5"/>
  <c r="J13" i="3"/>
  <c r="N13" i="3" s="1"/>
  <c r="L13" i="3"/>
  <c r="J16" i="3"/>
  <c r="N16" i="3" s="1"/>
  <c r="L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D16" authorId="0" shapeId="0" xr:uid="{E9823959-A1FA-42FE-A91C-326BE26A74FA}">
      <text>
        <r>
          <rPr>
            <b/>
            <sz val="9"/>
            <color indexed="81"/>
            <rFont val="Tahoma"/>
            <charset val="1"/>
          </rPr>
          <t>Autore:</t>
        </r>
        <r>
          <rPr>
            <sz val="9"/>
            <color indexed="81"/>
            <rFont val="Tahoma"/>
            <charset val="1"/>
          </rPr>
          <t xml:space="preserve">
compreso ermetici uscito il 1/11/2025
</t>
        </r>
      </text>
    </comment>
  </commentList>
</comments>
</file>

<file path=xl/sharedStrings.xml><?xml version="1.0" encoding="utf-8"?>
<sst xmlns="http://schemas.openxmlformats.org/spreadsheetml/2006/main" count="36" uniqueCount="9">
  <si>
    <t>MONITORAGGIO ASSENZE DIPENDENTI ASM VIGEVANO E LOMELLINA SPA</t>
  </si>
  <si>
    <t>NUMERO PERSONALE ADDETTO ALL'AREA</t>
  </si>
  <si>
    <t>GIORNI LAVORATIVI COMPLESSIVI</t>
  </si>
  <si>
    <t>GIORNI MANCATA PRESENZA</t>
  </si>
  <si>
    <t>GIORNI LAVORATIVI COMPLESSIVAMENTE PRESTATI</t>
  </si>
  <si>
    <t xml:space="preserve">% GIORNI ASSENZA </t>
  </si>
  <si>
    <t>% GIORNI PRESENZA</t>
  </si>
  <si>
    <t>AREA AMMINISTRATIVA</t>
  </si>
  <si>
    <t>AREA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</si>
</sst>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10" fontId="0" fillId="2" borderId="1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81400" y="123825"/>
          <a:ext cx="2175510" cy="74104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  <xdr:twoCellAnchor>
    <xdr:from>
      <xdr:col>5</xdr:col>
      <xdr:colOff>457200</xdr:colOff>
      <xdr:row>0</xdr:row>
      <xdr:rowOff>123825</xdr:rowOff>
    </xdr:from>
    <xdr:to>
      <xdr:col>9</xdr:col>
      <xdr:colOff>133350</xdr:colOff>
      <xdr:row>4</xdr:row>
      <xdr:rowOff>133350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0" y="123825"/>
          <a:ext cx="2114550" cy="771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7:Q18"/>
  <sheetViews>
    <sheetView topLeftCell="A4" workbookViewId="0">
      <selection activeCell="E20" sqref="E20:E22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7" x14ac:dyDescent="0.25">
      <c r="E7" s="6" t="s">
        <v>0</v>
      </c>
      <c r="F7" s="6"/>
      <c r="G7" s="6"/>
      <c r="H7" s="6"/>
      <c r="I7" s="6"/>
      <c r="J7" s="6"/>
      <c r="K7" s="6"/>
      <c r="L7" s="6"/>
    </row>
    <row r="11" spans="1:17" x14ac:dyDescent="0.25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17" x14ac:dyDescent="0.2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7" x14ac:dyDescent="0.25">
      <c r="A13" s="9" t="s">
        <v>7</v>
      </c>
      <c r="B13" s="9"/>
      <c r="C13" s="9"/>
      <c r="D13" s="10">
        <v>21</v>
      </c>
      <c r="E13" s="10"/>
      <c r="F13" s="11">
        <v>1367</v>
      </c>
      <c r="G13" s="11"/>
      <c r="H13" s="11">
        <v>228.48</v>
      </c>
      <c r="I13" s="11"/>
      <c r="J13" s="11">
        <f>F13-H13</f>
        <v>1138.52</v>
      </c>
      <c r="K13" s="11"/>
      <c r="L13" s="8">
        <f>ROUND((H13/F13),4)</f>
        <v>0.1671</v>
      </c>
      <c r="M13" s="8"/>
      <c r="N13" s="8">
        <f>ROUND((J13/F13),4)</f>
        <v>0.83289999999999997</v>
      </c>
      <c r="O13" s="8"/>
      <c r="Q13" s="2"/>
    </row>
    <row r="14" spans="1:17" x14ac:dyDescent="0.25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Q14" s="2"/>
    </row>
    <row r="15" spans="1:17" x14ac:dyDescent="0.25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Q15" s="2"/>
    </row>
    <row r="16" spans="1:17" x14ac:dyDescent="0.25">
      <c r="A16" s="9" t="s">
        <v>8</v>
      </c>
      <c r="B16" s="9"/>
      <c r="C16" s="9"/>
      <c r="D16" s="10">
        <v>39</v>
      </c>
      <c r="E16" s="10"/>
      <c r="F16" s="11">
        <v>2418</v>
      </c>
      <c r="G16" s="11"/>
      <c r="H16" s="11">
        <v>301.39</v>
      </c>
      <c r="I16" s="11"/>
      <c r="J16" s="11">
        <f>F16-H16</f>
        <v>2116.61</v>
      </c>
      <c r="K16" s="11"/>
      <c r="L16" s="8">
        <f>ROUND((H16/F16),4)</f>
        <v>0.1246</v>
      </c>
      <c r="M16" s="8"/>
      <c r="N16" s="8">
        <f>ROUND((J16/F16),4)</f>
        <v>0.87539999999999996</v>
      </c>
      <c r="O16" s="8"/>
      <c r="Q16" s="2"/>
    </row>
    <row r="17" spans="1:17" x14ac:dyDescent="0.25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Q17" s="2"/>
    </row>
    <row r="18" spans="1:17" x14ac:dyDescent="0.25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Q18" s="2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6" header="0.17" footer="0.16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S18"/>
  <sheetViews>
    <sheetView workbookViewId="0">
      <selection activeCell="H19" sqref="H19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9" x14ac:dyDescent="0.25">
      <c r="E7" s="6" t="s">
        <v>0</v>
      </c>
      <c r="F7" s="6"/>
      <c r="G7" s="6"/>
      <c r="H7" s="6"/>
      <c r="I7" s="6"/>
      <c r="J7" s="6"/>
      <c r="K7" s="6"/>
      <c r="L7" s="6"/>
    </row>
    <row r="11" spans="1:19" x14ac:dyDescent="0.25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19" ht="15.75" customHeight="1" x14ac:dyDescent="0.2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9" x14ac:dyDescent="0.25">
      <c r="A13" s="9" t="s">
        <v>7</v>
      </c>
      <c r="B13" s="9"/>
      <c r="C13" s="9"/>
      <c r="D13" s="10">
        <v>21</v>
      </c>
      <c r="E13" s="10"/>
      <c r="F13" s="11">
        <v>1330</v>
      </c>
      <c r="G13" s="11"/>
      <c r="H13" s="11">
        <v>215.89</v>
      </c>
      <c r="I13" s="11"/>
      <c r="J13" s="11">
        <f t="shared" ref="J13" si="0">F13-H13</f>
        <v>1114.1100000000001</v>
      </c>
      <c r="K13" s="11"/>
      <c r="L13" s="8">
        <f t="shared" ref="L13" si="1">ROUND((H13/F13),4)</f>
        <v>0.1623</v>
      </c>
      <c r="M13" s="8"/>
      <c r="N13" s="8">
        <f t="shared" ref="N13" si="2">ROUND((J13/F13),4)</f>
        <v>0.8377</v>
      </c>
      <c r="O13" s="8"/>
      <c r="S13" s="3"/>
    </row>
    <row r="14" spans="1:19" x14ac:dyDescent="0.25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S14" s="3"/>
    </row>
    <row r="15" spans="1:19" x14ac:dyDescent="0.25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S15" s="3"/>
    </row>
    <row r="16" spans="1:19" x14ac:dyDescent="0.25">
      <c r="A16" s="9" t="s">
        <v>8</v>
      </c>
      <c r="B16" s="9"/>
      <c r="C16" s="9"/>
      <c r="D16" s="10">
        <v>39</v>
      </c>
      <c r="E16" s="10"/>
      <c r="F16" s="11">
        <v>2379</v>
      </c>
      <c r="G16" s="11"/>
      <c r="H16" s="11">
        <v>332.93</v>
      </c>
      <c r="I16" s="11"/>
      <c r="J16" s="11">
        <f t="shared" ref="J16" si="3">F16-H16</f>
        <v>2046.07</v>
      </c>
      <c r="K16" s="11"/>
      <c r="L16" s="8">
        <f t="shared" ref="L16" si="4">ROUND((H16/F16),4)</f>
        <v>0.1399</v>
      </c>
      <c r="M16" s="8"/>
      <c r="N16" s="8">
        <f t="shared" ref="N16" si="5">ROUND((J16/F16),4)</f>
        <v>0.86009999999999998</v>
      </c>
      <c r="O16" s="8"/>
      <c r="S16" s="3"/>
    </row>
    <row r="17" spans="1:19" x14ac:dyDescent="0.25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S17" s="3"/>
    </row>
    <row r="18" spans="1:19" x14ac:dyDescent="0.25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S18" s="3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2" bottom="0.16" header="0.17" footer="0.16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T20"/>
  <sheetViews>
    <sheetView topLeftCell="A6" workbookViewId="0">
      <selection activeCell="D13" sqref="D13:I18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20" x14ac:dyDescent="0.25">
      <c r="E7" s="6" t="s">
        <v>0</v>
      </c>
      <c r="F7" s="6"/>
      <c r="G7" s="6"/>
      <c r="H7" s="6"/>
      <c r="I7" s="6"/>
      <c r="J7" s="6"/>
      <c r="K7" s="6"/>
      <c r="L7" s="6"/>
    </row>
    <row r="11" spans="1:20" x14ac:dyDescent="0.25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20" x14ac:dyDescent="0.2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20" x14ac:dyDescent="0.25">
      <c r="A13" s="9" t="s">
        <v>7</v>
      </c>
      <c r="B13" s="9"/>
      <c r="C13" s="9"/>
      <c r="D13" s="10">
        <v>20</v>
      </c>
      <c r="E13" s="10"/>
      <c r="F13" s="11">
        <v>1323</v>
      </c>
      <c r="G13" s="11"/>
      <c r="H13" s="11">
        <v>406.91</v>
      </c>
      <c r="I13" s="11"/>
      <c r="J13" s="11">
        <f t="shared" ref="J13" si="0">F13-H13</f>
        <v>916.08999999999992</v>
      </c>
      <c r="K13" s="11"/>
      <c r="L13" s="8">
        <f t="shared" ref="L13" si="1">ROUND((H13/F13),4)</f>
        <v>0.30759999999999998</v>
      </c>
      <c r="M13" s="8"/>
      <c r="N13" s="8">
        <f t="shared" ref="N13" si="2">ROUND((J13/F13),4)</f>
        <v>0.69240000000000002</v>
      </c>
      <c r="O13" s="8"/>
      <c r="Q13" s="5"/>
      <c r="R13" s="5"/>
      <c r="S13" s="2"/>
      <c r="T13" s="2"/>
    </row>
    <row r="14" spans="1:20" x14ac:dyDescent="0.25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Q14" s="5"/>
      <c r="R14" s="5"/>
      <c r="S14" s="2"/>
      <c r="T14" s="2"/>
    </row>
    <row r="15" spans="1:20" x14ac:dyDescent="0.25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Q15" s="5"/>
      <c r="R15" s="5"/>
      <c r="S15" s="2"/>
      <c r="T15" s="2"/>
    </row>
    <row r="16" spans="1:20" x14ac:dyDescent="0.25">
      <c r="A16" s="9" t="s">
        <v>8</v>
      </c>
      <c r="B16" s="9"/>
      <c r="C16" s="9"/>
      <c r="D16" s="10">
        <v>39</v>
      </c>
      <c r="E16" s="10"/>
      <c r="F16" s="11">
        <v>2535</v>
      </c>
      <c r="G16" s="11"/>
      <c r="H16" s="11">
        <v>545.88</v>
      </c>
      <c r="I16" s="11"/>
      <c r="J16" s="11">
        <f t="shared" ref="J16" si="3">F16-H16</f>
        <v>1989.12</v>
      </c>
      <c r="K16" s="11"/>
      <c r="L16" s="8">
        <f t="shared" ref="L16" si="4">ROUND((H16/F16),4)</f>
        <v>0.21529999999999999</v>
      </c>
      <c r="M16" s="8"/>
      <c r="N16" s="8">
        <f t="shared" ref="N16" si="5">ROUND((J16/F16),4)</f>
        <v>0.78469999999999995</v>
      </c>
      <c r="O16" s="8"/>
      <c r="Q16" s="5"/>
      <c r="R16" s="5"/>
      <c r="S16" s="2"/>
      <c r="T16" s="2"/>
    </row>
    <row r="17" spans="1:20" x14ac:dyDescent="0.25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Q17" s="5"/>
      <c r="R17" s="5"/>
      <c r="S17" s="2"/>
      <c r="T17" s="2"/>
    </row>
    <row r="18" spans="1:20" x14ac:dyDescent="0.25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Q18" s="5"/>
      <c r="R18" s="5"/>
      <c r="S18" s="2"/>
      <c r="T18" s="2"/>
    </row>
    <row r="20" spans="1:20" x14ac:dyDescent="0.25"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</row>
  </sheetData>
  <mergeCells count="27">
    <mergeCell ref="N11:O12"/>
    <mergeCell ref="E7:L7"/>
    <mergeCell ref="D11:E12"/>
    <mergeCell ref="F11:G12"/>
    <mergeCell ref="H11:I12"/>
    <mergeCell ref="J11:K12"/>
    <mergeCell ref="L11:M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N20:O20"/>
    <mergeCell ref="D20:E20"/>
    <mergeCell ref="F20:G20"/>
    <mergeCell ref="H20:I20"/>
    <mergeCell ref="J20:K20"/>
    <mergeCell ref="L20:M20"/>
  </mergeCells>
  <pageMargins left="0.2" right="0.2" top="0.17" bottom="0.18" header="0.18" footer="0.18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S18"/>
  <sheetViews>
    <sheetView tabSelected="1" topLeftCell="A7" workbookViewId="0">
      <selection activeCell="S15" sqref="S15"/>
    </sheetView>
  </sheetViews>
  <sheetFormatPr defaultColWidth="9.140625" defaultRowHeight="15" x14ac:dyDescent="0.25"/>
  <cols>
    <col min="1" max="14" width="9.140625" style="1"/>
    <col min="15" max="15" width="9.42578125" style="1" customWidth="1"/>
    <col min="16" max="16384" width="9.140625" style="1"/>
  </cols>
  <sheetData>
    <row r="7" spans="1:19" x14ac:dyDescent="0.25">
      <c r="E7" s="6" t="s">
        <v>0</v>
      </c>
      <c r="F7" s="6"/>
      <c r="G7" s="6"/>
      <c r="H7" s="6"/>
      <c r="I7" s="6"/>
      <c r="J7" s="6"/>
      <c r="K7" s="6"/>
      <c r="L7" s="6"/>
    </row>
    <row r="11" spans="1:19" x14ac:dyDescent="0.25">
      <c r="D11" s="7" t="s">
        <v>1</v>
      </c>
      <c r="E11" s="7"/>
      <c r="F11" s="7" t="s">
        <v>2</v>
      </c>
      <c r="G11" s="7"/>
      <c r="H11" s="7" t="s">
        <v>3</v>
      </c>
      <c r="I11" s="7"/>
      <c r="J11" s="7" t="s">
        <v>4</v>
      </c>
      <c r="K11" s="7"/>
      <c r="L11" s="7" t="s">
        <v>5</v>
      </c>
      <c r="M11" s="7"/>
      <c r="N11" s="7" t="s">
        <v>6</v>
      </c>
      <c r="O11" s="7"/>
    </row>
    <row r="12" spans="1:19" x14ac:dyDescent="0.25"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</row>
    <row r="13" spans="1:19" x14ac:dyDescent="0.25">
      <c r="A13" s="9" t="s">
        <v>7</v>
      </c>
      <c r="B13" s="9"/>
      <c r="C13" s="9"/>
      <c r="D13" s="10">
        <v>19</v>
      </c>
      <c r="E13" s="10"/>
      <c r="F13" s="11">
        <v>1238</v>
      </c>
      <c r="G13" s="11"/>
      <c r="H13" s="11">
        <v>177.42</v>
      </c>
      <c r="I13" s="11"/>
      <c r="J13" s="11">
        <f>F13-H13</f>
        <v>1060.58</v>
      </c>
      <c r="K13" s="11"/>
      <c r="L13" s="8">
        <f t="shared" ref="L13" si="0">ROUND((H13/F13),4)</f>
        <v>0.14330000000000001</v>
      </c>
      <c r="M13" s="8"/>
      <c r="N13" s="8">
        <f t="shared" ref="N13" si="1">ROUND((J13/F13),4)</f>
        <v>0.85670000000000002</v>
      </c>
      <c r="O13" s="8"/>
      <c r="Q13" s="2"/>
      <c r="S13" s="4"/>
    </row>
    <row r="14" spans="1:19" x14ac:dyDescent="0.25">
      <c r="A14" s="9"/>
      <c r="B14" s="9"/>
      <c r="C14" s="9"/>
      <c r="D14" s="10"/>
      <c r="E14" s="10"/>
      <c r="F14" s="11"/>
      <c r="G14" s="11"/>
      <c r="H14" s="11"/>
      <c r="I14" s="11"/>
      <c r="J14" s="11"/>
      <c r="K14" s="11"/>
      <c r="L14" s="8"/>
      <c r="M14" s="8"/>
      <c r="N14" s="8"/>
      <c r="O14" s="8"/>
      <c r="Q14" s="2"/>
      <c r="S14" s="4"/>
    </row>
    <row r="15" spans="1:19" x14ac:dyDescent="0.25">
      <c r="A15" s="9"/>
      <c r="B15" s="9"/>
      <c r="C15" s="9"/>
      <c r="D15" s="10"/>
      <c r="E15" s="10"/>
      <c r="F15" s="11"/>
      <c r="G15" s="11"/>
      <c r="H15" s="11"/>
      <c r="I15" s="11"/>
      <c r="J15" s="11"/>
      <c r="K15" s="11"/>
      <c r="L15" s="8"/>
      <c r="M15" s="8"/>
      <c r="N15" s="8"/>
      <c r="O15" s="8"/>
      <c r="Q15" s="2"/>
      <c r="S15" s="4"/>
    </row>
    <row r="16" spans="1:19" x14ac:dyDescent="0.25">
      <c r="A16" s="9" t="s">
        <v>8</v>
      </c>
      <c r="B16" s="9"/>
      <c r="C16" s="9"/>
      <c r="D16" s="10">
        <v>39</v>
      </c>
      <c r="E16" s="10"/>
      <c r="F16" s="11">
        <v>2378</v>
      </c>
      <c r="G16" s="11"/>
      <c r="H16" s="11">
        <v>412.16</v>
      </c>
      <c r="I16" s="11"/>
      <c r="J16" s="11">
        <f>F16-H16</f>
        <v>1965.84</v>
      </c>
      <c r="K16" s="11"/>
      <c r="L16" s="8">
        <f t="shared" ref="L16" si="2">ROUND((H16/F16),4)</f>
        <v>0.17330000000000001</v>
      </c>
      <c r="M16" s="8"/>
      <c r="N16" s="8">
        <f t="shared" ref="N16" si="3">ROUND((J16/F16),4)</f>
        <v>0.82669999999999999</v>
      </c>
      <c r="O16" s="8"/>
      <c r="Q16" s="2"/>
      <c r="S16" s="4"/>
    </row>
    <row r="17" spans="1:19" x14ac:dyDescent="0.25">
      <c r="A17" s="9"/>
      <c r="B17" s="9"/>
      <c r="C17" s="9"/>
      <c r="D17" s="10"/>
      <c r="E17" s="10"/>
      <c r="F17" s="11"/>
      <c r="G17" s="11"/>
      <c r="H17" s="11"/>
      <c r="I17" s="11"/>
      <c r="J17" s="11"/>
      <c r="K17" s="11"/>
      <c r="L17" s="8"/>
      <c r="M17" s="8"/>
      <c r="N17" s="8"/>
      <c r="O17" s="8"/>
      <c r="Q17" s="2"/>
      <c r="S17" s="4"/>
    </row>
    <row r="18" spans="1:19" x14ac:dyDescent="0.25">
      <c r="A18" s="9"/>
      <c r="B18" s="9"/>
      <c r="C18" s="9"/>
      <c r="D18" s="10"/>
      <c r="E18" s="10"/>
      <c r="F18" s="11"/>
      <c r="G18" s="11"/>
      <c r="H18" s="11"/>
      <c r="I18" s="11"/>
      <c r="J18" s="11"/>
      <c r="K18" s="11"/>
      <c r="L18" s="8"/>
      <c r="M18" s="8"/>
      <c r="N18" s="8"/>
      <c r="O18" s="8"/>
      <c r="Q18" s="2"/>
      <c r="S18" s="4"/>
    </row>
  </sheetData>
  <mergeCells count="21">
    <mergeCell ref="N11:O12"/>
    <mergeCell ref="N13:O15"/>
    <mergeCell ref="A16:C18"/>
    <mergeCell ref="D16:E18"/>
    <mergeCell ref="F16:G18"/>
    <mergeCell ref="H16:I18"/>
    <mergeCell ref="J16:K18"/>
    <mergeCell ref="L16:M18"/>
    <mergeCell ref="N16:O18"/>
    <mergeCell ref="A13:C15"/>
    <mergeCell ref="D13:E15"/>
    <mergeCell ref="F13:G15"/>
    <mergeCell ref="H13:I15"/>
    <mergeCell ref="J13:K15"/>
    <mergeCell ref="L13:M15"/>
    <mergeCell ref="E7:L7"/>
    <mergeCell ref="D11:E12"/>
    <mergeCell ref="F11:G12"/>
    <mergeCell ref="H11:I12"/>
    <mergeCell ref="J11:K12"/>
    <mergeCell ref="L11:M12"/>
  </mergeCells>
  <pageMargins left="0.2" right="0.2" top="0.17" bottom="0.18" header="0.18" footer="0.18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I° Trimestre 2025</vt:lpstr>
      <vt:lpstr>II°Trimestre 2025</vt:lpstr>
      <vt:lpstr>III° Trimestre 2025</vt:lpstr>
      <vt:lpstr>IV° Trimestre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2026-01-21T08:02:25Z</dcterms:modified>
</cp:coreProperties>
</file>